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35" windowHeight="10755" activeTab="0"/>
  </bookViews>
  <sheets>
    <sheet name="2016年龙南县政府性基金本级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<sst xmlns="http://schemas.openxmlformats.org/spreadsheetml/2006/main" count="29" uniqueCount="29">
  <si>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单位:万元</t>
  </si>
  <si>
    <t>决算数为预算数的%</t>
  </si>
  <si>
    <t>2015年决算数</t>
  </si>
  <si>
    <t>2016年决算数</t>
  </si>
  <si>
    <t>2016年预算数</t>
  </si>
  <si>
    <t>决算数为上年决算数的%</t>
  </si>
  <si>
    <t>预算科目</t>
  </si>
  <si>
    <t>政府性基金预算支出合计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</si>
  <si>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</si>
  <si>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</si>
  <si>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</si>
  <si>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</si>
  <si>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</si>
  <si>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</si>
  <si>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</si>
  <si>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</si>
  <si>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</si>
  <si>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</si>
  <si>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</si>
  <si>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>资源勘探信息等支出</t>
  </si>
  <si>
    <t xml:space="preserve">  新型墙体材料专项基金及对应专项债务收入安排的支出</t>
  </si>
  <si>
    <t>其他支出</t>
  </si>
  <si>
    <t xml:space="preserve">  彩票公益金及对应专项债务收入安排的支出</t>
  </si>
  <si>
    <t>债务付息支出</t>
  </si>
  <si>
    <t>债务发行费用支出</t>
  </si>
  <si>
    <t xml:space="preserve">  政府住房基金及对应专项债务收入安排的支出</t>
  </si>
  <si>
    <t xml:space="preserve">  大中型水库库区基金及对应专项债务收入安排的支出</t>
  </si>
  <si>
    <t>2016年龙南县政府性基金本级支出决算表</t>
  </si>
  <si>
    <t>十一、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</si>
</sst>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7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7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0" fillId="3" borderId="4" xfId="0" applyFill="1" applyBorder="1" applyAlignment="1">
      <alignment/>
    </xf>
    <xf numFmtId="9" fontId="0" fillId="3" borderId="4" xfId="15" applyFill="1" applyBorder="1" applyAlignment="1">
      <alignment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Zeros="0" tabSelected="1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:D15"/>
    </sheetView>
  </sheetViews>
  <sheetFormatPr defaultColWidth="9.00390625" defaultRowHeight="14.25"/>
  <cols>
    <col min="1" max="1" width="54.75390625" style="0" bestFit="1" customWidth="1"/>
    <col min="2" max="3" width="14.50390625" style="0" customWidth="1"/>
    <col min="4" max="5" width="16.375" style="0" customWidth="1"/>
    <col min="6" max="6" width="19.50390625" style="0" customWidth="1"/>
  </cols>
  <sheetData>
    <row r="1" spans="1:5" ht="24" customHeight="1">
      <c r="A1" s="4" t="s">
        <v>28</v>
      </c>
      <c r="B1" s="3"/>
      <c r="C1" s="3"/>
      <c r="D1" s="3"/>
      <c r="E1" s="3"/>
    </row>
    <row r="2" spans="1:6" ht="38.25" customHeight="1">
      <c r="A2" s="12" t="s">
        <v>27</v>
      </c>
      <c r="B2" s="12"/>
      <c r="C2" s="12"/>
      <c r="D2" s="12"/>
      <c r="E2" s="12"/>
      <c r="F2" s="12"/>
    </row>
    <row r="3" spans="1:6" ht="18" customHeight="1" thickBot="1">
      <c r="A3" s="13" t="s">
        <v>0</v>
      </c>
      <c r="B3" s="13"/>
      <c r="C3" s="13"/>
      <c r="D3" s="13"/>
      <c r="E3" s="13"/>
      <c r="F3" s="13"/>
    </row>
    <row r="4" spans="1:6" ht="33.75" customHeight="1">
      <c r="A4" s="1" t="s">
        <v>6</v>
      </c>
      <c r="B4" s="2" t="s">
        <v>2</v>
      </c>
      <c r="C4" s="2" t="s">
        <v>4</v>
      </c>
      <c r="D4" s="2" t="s">
        <v>3</v>
      </c>
      <c r="E4" s="5" t="s">
        <v>1</v>
      </c>
      <c r="F4" s="5" t="s">
        <v>5</v>
      </c>
    </row>
    <row r="5" spans="1:6" ht="14.25">
      <c r="A5" s="7" t="s">
        <v>8</v>
      </c>
      <c r="B5" s="10">
        <v>213</v>
      </c>
      <c r="C5" s="10">
        <v>88</v>
      </c>
      <c r="D5" s="10">
        <v>99</v>
      </c>
      <c r="E5" s="11">
        <f>D5/C5</f>
        <v>1.125</v>
      </c>
      <c r="F5" s="11">
        <f>D5/B5</f>
        <v>0.4647887323943662</v>
      </c>
    </row>
    <row r="6" spans="1:6" ht="14.25">
      <c r="A6" s="6" t="s">
        <v>9</v>
      </c>
      <c r="B6" s="10">
        <v>202</v>
      </c>
      <c r="C6" s="10">
        <v>88</v>
      </c>
      <c r="D6" s="10">
        <v>88</v>
      </c>
      <c r="E6" s="11">
        <f aca="true" t="shared" si="0" ref="E6:E24">D6/C6</f>
        <v>1</v>
      </c>
      <c r="F6" s="11">
        <f aca="true" t="shared" si="1" ref="F6:F24">D6/B6</f>
        <v>0.43564356435643564</v>
      </c>
    </row>
    <row r="7" spans="1:6" ht="14.25">
      <c r="A7" s="6" t="s">
        <v>10</v>
      </c>
      <c r="B7" s="10">
        <v>11</v>
      </c>
      <c r="C7" s="10"/>
      <c r="D7" s="10">
        <v>11</v>
      </c>
      <c r="E7" s="11"/>
      <c r="F7" s="11">
        <f t="shared" si="1"/>
        <v>1</v>
      </c>
    </row>
    <row r="8" spans="1:6" ht="15" customHeight="1">
      <c r="A8" s="7" t="s">
        <v>11</v>
      </c>
      <c r="B8" s="10">
        <v>39772</v>
      </c>
      <c r="C8" s="10">
        <v>32677</v>
      </c>
      <c r="D8" s="10">
        <v>52521</v>
      </c>
      <c r="E8" s="11">
        <f t="shared" si="0"/>
        <v>1.6072772898368883</v>
      </c>
      <c r="F8" s="11">
        <f t="shared" si="1"/>
        <v>1.3205521472392638</v>
      </c>
    </row>
    <row r="9" spans="1:6" ht="15" customHeight="1">
      <c r="A9" s="7" t="s">
        <v>25</v>
      </c>
      <c r="B9" s="10">
        <v>613</v>
      </c>
      <c r="C9" s="10"/>
      <c r="D9" s="10"/>
      <c r="E9" s="11"/>
      <c r="F9" s="11">
        <f t="shared" si="1"/>
        <v>0</v>
      </c>
    </row>
    <row r="10" spans="1:6" ht="14.25">
      <c r="A10" s="6" t="s">
        <v>12</v>
      </c>
      <c r="B10" s="10">
        <v>36578</v>
      </c>
      <c r="C10" s="10">
        <v>31853</v>
      </c>
      <c r="D10" s="10">
        <v>47331</v>
      </c>
      <c r="E10" s="11">
        <f t="shared" si="0"/>
        <v>1.4859196935924404</v>
      </c>
      <c r="F10" s="11">
        <f t="shared" si="1"/>
        <v>1.293974520203401</v>
      </c>
    </row>
    <row r="11" spans="1:6" ht="14.25">
      <c r="A11" s="6" t="s">
        <v>13</v>
      </c>
      <c r="B11" s="10">
        <v>1803</v>
      </c>
      <c r="C11" s="10"/>
      <c r="D11" s="10">
        <v>1880</v>
      </c>
      <c r="E11" s="11"/>
      <c r="F11" s="11">
        <f t="shared" si="1"/>
        <v>1.0427066001109262</v>
      </c>
    </row>
    <row r="12" spans="1:6" ht="14.25">
      <c r="A12" s="6" t="s">
        <v>14</v>
      </c>
      <c r="B12" s="10">
        <v>70</v>
      </c>
      <c r="C12" s="10"/>
      <c r="D12" s="10">
        <v>410</v>
      </c>
      <c r="E12" s="11"/>
      <c r="F12" s="11">
        <f t="shared" si="1"/>
        <v>5.857142857142857</v>
      </c>
    </row>
    <row r="13" spans="1:6" ht="14.25">
      <c r="A13" s="6" t="s">
        <v>15</v>
      </c>
      <c r="B13" s="10">
        <v>54</v>
      </c>
      <c r="C13" s="10"/>
      <c r="D13" s="10">
        <v>2105</v>
      </c>
      <c r="E13" s="11"/>
      <c r="F13" s="11">
        <f t="shared" si="1"/>
        <v>38.98148148148148</v>
      </c>
    </row>
    <row r="14" spans="1:6" ht="14.25">
      <c r="A14" s="6" t="s">
        <v>16</v>
      </c>
      <c r="B14" s="10">
        <v>0</v>
      </c>
      <c r="C14" s="10">
        <v>87</v>
      </c>
      <c r="D14" s="10">
        <v>122</v>
      </c>
      <c r="E14" s="11">
        <f t="shared" si="0"/>
        <v>1.4022988505747127</v>
      </c>
      <c r="F14" s="11"/>
    </row>
    <row r="15" spans="1:6" ht="14.25">
      <c r="A15" s="6" t="s">
        <v>17</v>
      </c>
      <c r="B15" s="10">
        <v>654</v>
      </c>
      <c r="C15" s="10">
        <v>737</v>
      </c>
      <c r="D15" s="10">
        <v>673</v>
      </c>
      <c r="E15" s="11">
        <f t="shared" si="0"/>
        <v>0.9131614654002713</v>
      </c>
      <c r="F15" s="11">
        <f t="shared" si="1"/>
        <v>1.029051987767584</v>
      </c>
    </row>
    <row r="16" spans="1:6" ht="14.25">
      <c r="A16" s="7" t="s">
        <v>18</v>
      </c>
      <c r="B16" s="10">
        <v>30</v>
      </c>
      <c r="C16" s="10"/>
      <c r="D16" s="10">
        <v>0</v>
      </c>
      <c r="E16" s="11"/>
      <c r="F16" s="11">
        <f t="shared" si="1"/>
        <v>0</v>
      </c>
    </row>
    <row r="17" spans="1:6" ht="14.25">
      <c r="A17" s="6" t="s">
        <v>26</v>
      </c>
      <c r="B17" s="10">
        <v>30</v>
      </c>
      <c r="C17" s="10"/>
      <c r="D17" s="10">
        <v>0</v>
      </c>
      <c r="E17" s="11"/>
      <c r="F17" s="11">
        <f t="shared" si="1"/>
        <v>0</v>
      </c>
    </row>
    <row r="18" spans="1:6" ht="14.25">
      <c r="A18" s="7" t="s">
        <v>19</v>
      </c>
      <c r="B18" s="10">
        <f>B19</f>
        <v>110</v>
      </c>
      <c r="C18" s="10">
        <v>115</v>
      </c>
      <c r="D18" s="10">
        <v>154</v>
      </c>
      <c r="E18" s="11">
        <f t="shared" si="0"/>
        <v>1.3391304347826087</v>
      </c>
      <c r="F18" s="11">
        <f t="shared" si="1"/>
        <v>1.4</v>
      </c>
    </row>
    <row r="19" spans="1:6" ht="14.25">
      <c r="A19" s="6" t="s">
        <v>20</v>
      </c>
      <c r="B19" s="10">
        <v>110</v>
      </c>
      <c r="C19" s="10">
        <v>115</v>
      </c>
      <c r="D19" s="10">
        <v>154</v>
      </c>
      <c r="E19" s="11">
        <f t="shared" si="0"/>
        <v>1.3391304347826087</v>
      </c>
      <c r="F19" s="11">
        <f t="shared" si="1"/>
        <v>1.4</v>
      </c>
    </row>
    <row r="20" spans="1:6" ht="14.25">
      <c r="A20" s="7" t="s">
        <v>21</v>
      </c>
      <c r="B20" s="10">
        <v>1624</v>
      </c>
      <c r="C20" s="10">
        <v>234</v>
      </c>
      <c r="D20" s="10">
        <v>351</v>
      </c>
      <c r="E20" s="11">
        <f t="shared" si="0"/>
        <v>1.5</v>
      </c>
      <c r="F20" s="11">
        <f t="shared" si="1"/>
        <v>0.21613300492610837</v>
      </c>
    </row>
    <row r="21" spans="1:6" ht="14.25">
      <c r="A21" s="8" t="s">
        <v>22</v>
      </c>
      <c r="B21" s="10">
        <v>1624</v>
      </c>
      <c r="C21" s="10">
        <v>234</v>
      </c>
      <c r="D21" s="10">
        <v>351</v>
      </c>
      <c r="E21" s="11"/>
      <c r="F21" s="11">
        <f t="shared" si="1"/>
        <v>0.21613300492610837</v>
      </c>
    </row>
    <row r="22" spans="1:6" ht="14.25">
      <c r="A22" s="9" t="s">
        <v>23</v>
      </c>
      <c r="B22" s="10"/>
      <c r="C22" s="10"/>
      <c r="D22" s="10">
        <v>29</v>
      </c>
      <c r="E22" s="11"/>
      <c r="F22" s="11"/>
    </row>
    <row r="23" spans="1:6" ht="14.25">
      <c r="A23" s="9" t="s">
        <v>24</v>
      </c>
      <c r="B23" s="10"/>
      <c r="C23" s="10"/>
      <c r="D23" s="10">
        <v>10</v>
      </c>
      <c r="E23" s="11"/>
      <c r="F23" s="11"/>
    </row>
    <row r="24" spans="1:6" ht="14.25">
      <c r="A24" s="9" t="s">
        <v>7</v>
      </c>
      <c r="B24" s="10">
        <f>B5+B8+B16+B18+B20+B22+B23</f>
        <v>41749</v>
      </c>
      <c r="C24" s="10">
        <f>C5+C8+C16+C18+C20+C22+C23</f>
        <v>33114</v>
      </c>
      <c r="D24" s="10">
        <f>D5+D8+D16+D18+D20+D22+D23</f>
        <v>53164</v>
      </c>
      <c r="E24" s="11">
        <f t="shared" si="0"/>
        <v>1.60548408528115</v>
      </c>
      <c r="F24" s="11">
        <f t="shared" si="1"/>
        <v>1.273419722628087</v>
      </c>
    </row>
  </sheetData>
  <mergeCells count="2">
    <mergeCell ref="A2:F2"/>
    <mergeCell ref="A3:F3"/>
  </mergeCells>
  <printOptions/>
  <pageMargins left="0.55" right="0.41" top="0.88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2016-10-10T08:50:52Z</cp:lastPrinted>
  <dcterms:created xsi:type="dcterms:W3CDTF">2016-10-10T06:56:46Z</dcterms:created>
  <dcterms:modified xsi:type="dcterms:W3CDTF">2017-10-17T02:53:35Z</dcterms:modified>
  <cp:category/>
  <cp:version/>
  <cp:contentType/>
  <cp:contentStatus/>
</cp:coreProperties>
</file>