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720" windowHeight="10755" activeTab="0"/>
  </bookViews>
  <sheets>
    <sheet name="2016年龙南县政府性基金支出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<sst xmlns="http://schemas.openxmlformats.org/spreadsheetml/2006/main" count="19" uniqueCount="19">
  <si>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单位:万元</t>
  </si>
  <si>
    <t>决算数为预算数的%</t>
  </si>
  <si>
    <t>2015年决算数</t>
  </si>
  <si>
    <t>政府性基金预算收入合计</t>
  </si>
  <si>
    <t>2016年决算数</t>
  </si>
  <si>
    <t>2016年预算数</t>
  </si>
  <si>
    <t>决算数为上年决算数的%</t>
  </si>
  <si>
    <t>十、</t>
  </si>
  <si>
    <t>2016年龙南县政府性基金支出决算表</t>
  </si>
  <si>
    <t>预算科目</t>
  </si>
  <si>
    <t>城乡社区支出</t>
  </si>
  <si>
    <t>资源勘探信息等支出</t>
  </si>
  <si>
    <t>其他支出</t>
  </si>
  <si>
    <t>社会保障和就业支出</t>
  </si>
  <si>
    <t>政府性基金预算支出合计</t>
  </si>
  <si>
    <t>调出资金</t>
  </si>
  <si>
    <t>基金预算年终结余</t>
  </si>
  <si>
    <t>政府性基金上解上级支出</t>
  </si>
  <si>
    <t>农林水支出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</si>
</sst>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#,##0.0"/>
    <numFmt numFmtId="189" formatCode="0.0%"/>
  </numFmts>
  <fonts count="8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7" fillId="2" borderId="1" xfId="0" applyNumberFormat="1" applyFont="1" applyFill="1" applyBorder="1" applyAlignment="1" applyProtection="1">
      <alignment horizontal="center" vertical="center"/>
      <protection/>
    </xf>
    <xf numFmtId="3" fontId="7" fillId="2" borderId="2" xfId="0" applyNumberFormat="1" applyFont="1" applyFill="1" applyBorder="1" applyAlignment="1" applyProtection="1">
      <alignment horizontal="center" vertical="center" wrapText="1"/>
      <protection/>
    </xf>
    <xf numFmtId="3" fontId="6" fillId="3" borderId="3" xfId="0" applyNumberFormat="1" applyFont="1" applyFill="1" applyBorder="1" applyAlignment="1" applyProtection="1">
      <alignment horizontal="right" vertical="center"/>
      <protection/>
    </xf>
    <xf numFmtId="189" fontId="7" fillId="3" borderId="4" xfId="15" applyNumberFormat="1" applyFont="1" applyFill="1" applyBorder="1" applyAlignment="1" applyProtection="1">
      <alignment vertical="center"/>
      <protection/>
    </xf>
    <xf numFmtId="3" fontId="6" fillId="2" borderId="5" xfId="0" applyNumberFormat="1" applyFont="1" applyFill="1" applyBorder="1" applyAlignment="1" applyProtection="1">
      <alignment horizontal="center" vertical="center"/>
      <protection/>
    </xf>
    <xf numFmtId="3" fontId="6" fillId="2" borderId="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3" fontId="7" fillId="3" borderId="7" xfId="0" applyNumberFormat="1" applyFont="1" applyFill="1" applyBorder="1" applyAlignment="1" applyProtection="1">
      <alignment horizontal="right" vertical="center"/>
      <protection/>
    </xf>
    <xf numFmtId="3" fontId="7" fillId="2" borderId="8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left" vertical="center"/>
      <protection/>
    </xf>
    <xf numFmtId="0" fontId="6" fillId="2" borderId="3" xfId="0" applyNumberFormat="1" applyFont="1" applyFill="1" applyBorder="1" applyAlignment="1" applyProtection="1">
      <alignment vertical="center"/>
      <protection/>
    </xf>
    <xf numFmtId="9" fontId="6" fillId="3" borderId="9" xfId="15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6" fillId="2" borderId="11" xfId="0" applyNumberFormat="1" applyFont="1" applyFill="1" applyBorder="1" applyAlignment="1" applyProtection="1">
      <alignment horizontal="center" vertical="center"/>
      <protection/>
    </xf>
    <xf numFmtId="0" fontId="6" fillId="2" borderId="12" xfId="0" applyNumberFormat="1" applyFont="1" applyFill="1" applyBorder="1" applyAlignment="1" applyProtection="1">
      <alignment horizontal="center" vertical="center"/>
      <protection/>
    </xf>
    <xf numFmtId="3" fontId="6" fillId="2" borderId="11" xfId="0" applyNumberFormat="1" applyFont="1" applyFill="1" applyBorder="1" applyAlignment="1" applyProtection="1">
      <alignment horizontal="center" vertical="center"/>
      <protection/>
    </xf>
    <xf numFmtId="3" fontId="6" fillId="2" borderId="5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Zeros="0" tabSelected="1" workbookViewId="0" topLeftCell="A1">
      <selection activeCell="C27" sqref="C26:C27"/>
    </sheetView>
  </sheetViews>
  <sheetFormatPr defaultColWidth="9.00390625" defaultRowHeight="14.25"/>
  <cols>
    <col min="1" max="1" width="36.375" style="0" customWidth="1"/>
    <col min="2" max="3" width="14.50390625" style="0" customWidth="1"/>
    <col min="4" max="5" width="16.375" style="0" customWidth="1"/>
    <col min="6" max="6" width="19.50390625" style="0" customWidth="1"/>
  </cols>
  <sheetData>
    <row r="1" spans="1:5" ht="24" customHeight="1">
      <c r="A1" s="8" t="s">
        <v>7</v>
      </c>
      <c r="B1" s="7"/>
      <c r="C1" s="7"/>
      <c r="D1" s="7"/>
      <c r="E1" s="7"/>
    </row>
    <row r="2" spans="1:6" ht="38.25" customHeight="1">
      <c r="A2" s="14" t="s">
        <v>8</v>
      </c>
      <c r="B2" s="14"/>
      <c r="C2" s="14"/>
      <c r="D2" s="14"/>
      <c r="E2" s="14"/>
      <c r="F2" s="14"/>
    </row>
    <row r="3" spans="1:6" ht="18" customHeight="1" thickBot="1">
      <c r="A3" s="15" t="s">
        <v>0</v>
      </c>
      <c r="B3" s="15"/>
      <c r="C3" s="15"/>
      <c r="D3" s="15"/>
      <c r="E3" s="15"/>
      <c r="F3" s="15"/>
    </row>
    <row r="4" spans="1:6" ht="33.75" customHeight="1">
      <c r="A4" s="1" t="s">
        <v>9</v>
      </c>
      <c r="B4" s="2" t="s">
        <v>2</v>
      </c>
      <c r="C4" s="2" t="s">
        <v>5</v>
      </c>
      <c r="D4" s="2" t="s">
        <v>4</v>
      </c>
      <c r="E4" s="10" t="s">
        <v>1</v>
      </c>
      <c r="F4" s="10" t="s">
        <v>6</v>
      </c>
    </row>
    <row r="5" spans="1:6" ht="19.5" customHeight="1">
      <c r="A5" s="11" t="s">
        <v>13</v>
      </c>
      <c r="B5" s="3">
        <v>213</v>
      </c>
      <c r="C5" s="3">
        <v>88</v>
      </c>
      <c r="D5" s="3">
        <v>99</v>
      </c>
      <c r="E5" s="13">
        <f>D5/C5</f>
        <v>1.125</v>
      </c>
      <c r="F5" s="4">
        <f>D5/B5</f>
        <v>0.4647887323943662</v>
      </c>
    </row>
    <row r="6" spans="1:6" ht="19.5" customHeight="1">
      <c r="A6" s="11" t="s">
        <v>10</v>
      </c>
      <c r="B6" s="3">
        <v>39772</v>
      </c>
      <c r="C6" s="3">
        <v>32677</v>
      </c>
      <c r="D6" s="3">
        <v>52521</v>
      </c>
      <c r="E6" s="13">
        <f>D6/C6</f>
        <v>1.6072772898368883</v>
      </c>
      <c r="F6" s="4">
        <f>D6/B6</f>
        <v>1.3205521472392638</v>
      </c>
    </row>
    <row r="7" spans="1:6" ht="19.5" customHeight="1">
      <c r="A7" s="11" t="s">
        <v>18</v>
      </c>
      <c r="B7" s="3">
        <v>30</v>
      </c>
      <c r="C7" s="3"/>
      <c r="D7" s="3"/>
      <c r="E7" s="13"/>
      <c r="F7" s="4"/>
    </row>
    <row r="8" spans="1:6" ht="19.5" customHeight="1">
      <c r="A8" s="11" t="s">
        <v>11</v>
      </c>
      <c r="B8" s="3">
        <v>110</v>
      </c>
      <c r="C8" s="3">
        <v>115</v>
      </c>
      <c r="D8" s="3">
        <v>154</v>
      </c>
      <c r="E8" s="13">
        <f>D8/C8</f>
        <v>1.3391304347826087</v>
      </c>
      <c r="F8" s="4">
        <f aca="true" t="shared" si="0" ref="F8:F16">D8/B8</f>
        <v>1.4</v>
      </c>
    </row>
    <row r="9" spans="1:6" ht="19.5" customHeight="1">
      <c r="A9" s="12" t="s">
        <v>12</v>
      </c>
      <c r="B9" s="3">
        <v>1624</v>
      </c>
      <c r="C9" s="3">
        <v>234</v>
      </c>
      <c r="D9" s="3">
        <v>390</v>
      </c>
      <c r="E9" s="13">
        <f>D9/C9</f>
        <v>1.6666666666666667</v>
      </c>
      <c r="F9" s="4">
        <f t="shared" si="0"/>
        <v>0.24014778325123154</v>
      </c>
    </row>
    <row r="10" spans="1:6" ht="19.5" customHeight="1">
      <c r="A10" s="16"/>
      <c r="B10" s="16"/>
      <c r="C10" s="16"/>
      <c r="D10" s="16"/>
      <c r="E10" s="16"/>
      <c r="F10" s="17"/>
    </row>
    <row r="11" spans="1:6" ht="19.5" customHeight="1">
      <c r="A11" s="5" t="s">
        <v>14</v>
      </c>
      <c r="B11" s="3">
        <f>SUM(B5:B9)</f>
        <v>41749</v>
      </c>
      <c r="C11" s="3">
        <f>SUM(C5:C9)</f>
        <v>33114</v>
      </c>
      <c r="D11" s="3">
        <f>SUM(D5:D9)</f>
        <v>53164</v>
      </c>
      <c r="E11" s="13">
        <f aca="true" t="shared" si="1" ref="E11:E16">D11/C11</f>
        <v>1.60548408528115</v>
      </c>
      <c r="F11" s="4">
        <f t="shared" si="0"/>
        <v>1.273419722628087</v>
      </c>
    </row>
    <row r="12" spans="1:6" ht="19.5" customHeight="1">
      <c r="A12" s="19" t="s">
        <v>17</v>
      </c>
      <c r="B12" s="3">
        <v>221</v>
      </c>
      <c r="C12" s="3">
        <v>3</v>
      </c>
      <c r="D12" s="3">
        <v>192</v>
      </c>
      <c r="E12" s="13">
        <f t="shared" si="1"/>
        <v>64</v>
      </c>
      <c r="F12" s="4"/>
    </row>
    <row r="13" spans="1:6" ht="19.5" customHeight="1">
      <c r="A13" s="19" t="s">
        <v>15</v>
      </c>
      <c r="B13" s="3">
        <v>1539</v>
      </c>
      <c r="C13" s="3">
        <v>352</v>
      </c>
      <c r="D13" s="3">
        <v>352</v>
      </c>
      <c r="E13" s="13">
        <f t="shared" si="1"/>
        <v>1</v>
      </c>
      <c r="F13" s="4">
        <f t="shared" si="0"/>
        <v>0.22871994801819362</v>
      </c>
    </row>
    <row r="14" spans="1:6" ht="19.5" customHeight="1">
      <c r="A14" s="19" t="s">
        <v>16</v>
      </c>
      <c r="B14" s="3">
        <v>5259</v>
      </c>
      <c r="C14" s="3">
        <v>19101</v>
      </c>
      <c r="D14" s="3">
        <v>7934</v>
      </c>
      <c r="E14" s="13">
        <f t="shared" si="1"/>
        <v>0.41537092298832523</v>
      </c>
      <c r="F14" s="4">
        <f t="shared" si="0"/>
        <v>1.50865183494961</v>
      </c>
    </row>
    <row r="15" spans="1:6" ht="19.5" customHeight="1">
      <c r="A15" s="18"/>
      <c r="B15" s="16"/>
      <c r="C15" s="16"/>
      <c r="D15" s="16"/>
      <c r="E15" s="16"/>
      <c r="F15" s="17"/>
    </row>
    <row r="16" spans="1:6" ht="19.5" customHeight="1" thickBot="1">
      <c r="A16" s="6" t="s">
        <v>3</v>
      </c>
      <c r="B16" s="9">
        <f>B11+B12+B13+B14</f>
        <v>48768</v>
      </c>
      <c r="C16" s="9">
        <f>C11+C12+C13+C14</f>
        <v>52570</v>
      </c>
      <c r="D16" s="9">
        <f>D11+D12+D13+D14</f>
        <v>61642</v>
      </c>
      <c r="E16" s="13">
        <f t="shared" si="1"/>
        <v>1.1725699067909454</v>
      </c>
      <c r="F16" s="4">
        <f t="shared" si="0"/>
        <v>1.2639845800524934</v>
      </c>
    </row>
    <row r="17" ht="19.5" customHeight="1"/>
  </sheetData>
  <mergeCells count="4">
    <mergeCell ref="A2:F2"/>
    <mergeCell ref="A3:F3"/>
    <mergeCell ref="A10:F10"/>
    <mergeCell ref="A15:F15"/>
  </mergeCells>
  <printOptions/>
  <pageMargins left="0.55" right="0.41" top="0.88" bottom="0.8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2016-10-10T08:50:52Z</cp:lastPrinted>
  <dcterms:created xsi:type="dcterms:W3CDTF">2016-10-10T06:56:46Z</dcterms:created>
  <dcterms:modified xsi:type="dcterms:W3CDTF">2017-09-26T12:33:45Z</dcterms:modified>
  <cp:category/>
  <cp:version/>
  <cp:contentType/>
  <cp:contentStatus/>
</cp:coreProperties>
</file>