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<sst xmlns="http://schemas.openxmlformats.org/spreadsheetml/2006/main" count="43" uniqueCount="27">
  <si>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单位:万元</t>
  </si>
  <si>
    <t>收入项目</t>
  </si>
  <si>
    <t>2016年预算数</t>
  </si>
  <si>
    <t>2016年决算数</t>
  </si>
  <si>
    <t>决算数为预算数的%</t>
  </si>
  <si>
    <t>全县社会保险基金收入合计</t>
  </si>
  <si>
    <t xml:space="preserve">    其中：保险费收入</t>
  </si>
  <si>
    <t xml:space="preserve">          财政补贴收入</t>
  </si>
  <si>
    <t xml:space="preserve">   其他社会保险基金收入</t>
  </si>
  <si>
    <t>一、企业职工基本养老保险基金收入</t>
  </si>
  <si>
    <t xml:space="preserve">    其中：保险费收入</t>
  </si>
  <si>
    <t xml:space="preserve">       其他基本养老保险基金收入</t>
  </si>
  <si>
    <t>二、机关事业单位基本养老保险基金</t>
  </si>
  <si>
    <t>三、失业保险基金收入</t>
  </si>
  <si>
    <t xml:space="preserve">    其他失业保险基金收入</t>
  </si>
  <si>
    <t>四、城镇职工基本医疗保险基金收入</t>
  </si>
  <si>
    <t xml:space="preserve">       其他基本医疗保险基金收入</t>
  </si>
  <si>
    <t>五、工伤保险基金收入</t>
  </si>
  <si>
    <t xml:space="preserve">   其他工伤保险基金收入</t>
  </si>
  <si>
    <t>六、生育保险基金收入</t>
  </si>
  <si>
    <t xml:space="preserve">   其他生育保险基金收入</t>
  </si>
  <si>
    <t xml:space="preserve">          财政补贴收入</t>
  </si>
  <si>
    <t xml:space="preserve">          其他收入</t>
  </si>
  <si>
    <t>十四</t>
  </si>
  <si>
    <t>2016年度龙南县社会保险基金收入决算表</t>
  </si>
  <si>
    <t>七、居民基本医疗保险基金收入</t>
  </si>
  <si>
    <t>八、城乡居民基本养老保险基金收入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</si>
</sst>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16" applyNumberFormat="1" applyFont="1" applyFill="1" applyBorder="1" applyAlignment="1" applyProtection="1">
      <alignment horizontal="left" vertical="center" wrapText="1"/>
      <protection/>
    </xf>
    <xf numFmtId="176" fontId="6" fillId="3" borderId="1" xfId="16" applyNumberFormat="1" applyFont="1" applyFill="1" applyBorder="1" applyAlignment="1" applyProtection="1">
      <alignment horizontal="center" vertical="center"/>
      <protection/>
    </xf>
    <xf numFmtId="177" fontId="4" fillId="3" borderId="1" xfId="15" applyNumberFormat="1" applyFont="1" applyFill="1" applyBorder="1" applyAlignment="1">
      <alignment/>
    </xf>
    <xf numFmtId="0" fontId="5" fillId="2" borderId="1" xfId="16" applyNumberFormat="1" applyFont="1" applyFill="1" applyBorder="1" applyAlignment="1" applyProtection="1">
      <alignment horizontal="left" vertical="center" wrapText="1"/>
      <protection/>
    </xf>
    <xf numFmtId="176" fontId="5" fillId="4" borderId="1" xfId="16" applyNumberFormat="1" applyFont="1" applyFill="1" applyBorder="1" applyAlignment="1" applyProtection="1">
      <alignment horizontal="center" vertical="center"/>
      <protection/>
    </xf>
    <xf numFmtId="177" fontId="3" fillId="4" borderId="1" xfId="15" applyNumberFormat="1" applyFont="1" applyFill="1" applyBorder="1" applyAlignment="1">
      <alignment/>
    </xf>
    <xf numFmtId="0" fontId="5" fillId="2" borderId="1" xfId="16" applyNumberFormat="1" applyFont="1" applyFill="1" applyBorder="1" applyAlignment="1" applyProtection="1">
      <alignment horizontal="center" vertical="center" wrapText="1"/>
      <protection/>
    </xf>
    <xf numFmtId="0" fontId="5" fillId="5" borderId="1" xfId="16" applyNumberFormat="1" applyFont="1" applyFill="1" applyBorder="1" applyAlignment="1" applyProtection="1">
      <alignment horizontal="left" vertical="center" wrapText="1"/>
      <protection/>
    </xf>
    <xf numFmtId="176" fontId="5" fillId="5" borderId="1" xfId="16" applyNumberFormat="1" applyFont="1" applyFill="1" applyBorder="1" applyAlignment="1" applyProtection="1">
      <alignment horizontal="center" vertical="center" wrapText="1"/>
      <protection/>
    </xf>
    <xf numFmtId="177" fontId="3" fillId="5" borderId="1" xfId="15" applyNumberFormat="1" applyFont="1" applyFill="1" applyBorder="1" applyAlignment="1">
      <alignment/>
    </xf>
    <xf numFmtId="176" fontId="5" fillId="4" borderId="1" xfId="16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G9" sqref="G9"/>
    </sheetView>
  </sheetViews>
  <sheetFormatPr defaultColWidth="9.125" defaultRowHeight="14.25"/>
  <cols>
    <col min="1" max="1" width="28.375" style="2" customWidth="1"/>
    <col min="2" max="2" width="14.25390625" style="0" customWidth="1"/>
    <col min="3" max="3" width="13.625" style="0" customWidth="1"/>
    <col min="4" max="4" width="9.625" style="0" customWidth="1"/>
    <col min="5" max="240" width="9.125" style="0" customWidth="1"/>
  </cols>
  <sheetData>
    <row r="1" ht="27.75" customHeight="1">
      <c r="A1" s="1" t="s">
        <v>23</v>
      </c>
    </row>
    <row r="2" spans="1:4" ht="23.25" customHeight="1">
      <c r="A2" s="15" t="s">
        <v>24</v>
      </c>
      <c r="B2" s="15"/>
      <c r="C2" s="15"/>
      <c r="D2" s="15"/>
    </row>
    <row r="3" spans="3:4" ht="27.75" customHeight="1">
      <c r="C3" s="16" t="s">
        <v>0</v>
      </c>
      <c r="D3" s="16"/>
    </row>
    <row r="4" spans="1:4" ht="30.75" customHeight="1">
      <c r="A4" s="3" t="s">
        <v>1</v>
      </c>
      <c r="B4" s="3" t="s">
        <v>2</v>
      </c>
      <c r="C4" s="3" t="s">
        <v>3</v>
      </c>
      <c r="D4" s="3" t="s">
        <v>4</v>
      </c>
    </row>
    <row r="5" spans="1:4" ht="19.5" customHeight="1">
      <c r="A5" s="4" t="s">
        <v>5</v>
      </c>
      <c r="B5" s="5">
        <f>B9+B17+B21+B25+B29+B33+B37+B13</f>
        <v>55655</v>
      </c>
      <c r="C5" s="5">
        <f>C9+C13+C17+C21+C25+C29+C33+C37</f>
        <v>63483</v>
      </c>
      <c r="D5" s="6">
        <f>C5/B5</f>
        <v>1.1406522325038182</v>
      </c>
    </row>
    <row r="6" spans="1:4" ht="16.5" customHeight="1">
      <c r="A6" s="7" t="s">
        <v>6</v>
      </c>
      <c r="B6" s="8">
        <f>B10+B18+B22+B26+B30+B34+B38+B14</f>
        <v>25783</v>
      </c>
      <c r="C6" s="8">
        <f>C10+C14+C18+C22+C26+C30+C34+C38</f>
        <v>33778</v>
      </c>
      <c r="D6" s="9">
        <f aca="true" t="shared" si="0" ref="D6:D40">C6/B6</f>
        <v>1.3100880425086296</v>
      </c>
    </row>
    <row r="7" spans="1:4" ht="16.5" customHeight="1">
      <c r="A7" s="7" t="s">
        <v>7</v>
      </c>
      <c r="B7" s="8">
        <f>B11+B19+B23+B27+B31+B35+B39+B15</f>
        <v>26359</v>
      </c>
      <c r="C7" s="8">
        <f>C11+C15+C19+C23+C27+C31+C35+C39</f>
        <v>21498</v>
      </c>
      <c r="D7" s="9">
        <f t="shared" si="0"/>
        <v>0.815584809742403</v>
      </c>
    </row>
    <row r="8" spans="1:4" ht="16.5" customHeight="1">
      <c r="A8" s="10" t="s">
        <v>8</v>
      </c>
      <c r="B8" s="8">
        <f>B12+B20+B24+B28+B32+B36+B40+B16</f>
        <v>3512</v>
      </c>
      <c r="C8" s="8">
        <f>C12+C16+C20+C24+C28+C32+C36+C40</f>
        <v>8207</v>
      </c>
      <c r="D8" s="9">
        <f t="shared" si="0"/>
        <v>2.336845102505695</v>
      </c>
    </row>
    <row r="9" spans="1:4" ht="16.5" customHeight="1">
      <c r="A9" s="11" t="s">
        <v>9</v>
      </c>
      <c r="B9" s="12">
        <v>15491</v>
      </c>
      <c r="C9" s="12">
        <v>30718</v>
      </c>
      <c r="D9" s="13">
        <f t="shared" si="0"/>
        <v>1.9829578464915112</v>
      </c>
    </row>
    <row r="10" spans="1:4" ht="16.5" customHeight="1">
      <c r="A10" s="7" t="s">
        <v>10</v>
      </c>
      <c r="B10" s="14">
        <v>7303</v>
      </c>
      <c r="C10" s="14">
        <v>18180</v>
      </c>
      <c r="D10" s="9">
        <f t="shared" si="0"/>
        <v>2.489387922771464</v>
      </c>
    </row>
    <row r="11" spans="1:4" ht="16.5" customHeight="1">
      <c r="A11" s="7" t="s">
        <v>7</v>
      </c>
      <c r="B11" s="14">
        <v>5664</v>
      </c>
      <c r="C11" s="14">
        <v>5661</v>
      </c>
      <c r="D11" s="9">
        <f t="shared" si="0"/>
        <v>0.9994703389830508</v>
      </c>
    </row>
    <row r="12" spans="1:4" ht="16.5" customHeight="1">
      <c r="A12" s="10" t="s">
        <v>11</v>
      </c>
      <c r="B12" s="14">
        <f>B9-B10-B11</f>
        <v>2524</v>
      </c>
      <c r="C12" s="14">
        <f>C9-C10-C11</f>
        <v>6877</v>
      </c>
      <c r="D12" s="9">
        <f t="shared" si="0"/>
        <v>2.724643423137876</v>
      </c>
    </row>
    <row r="13" spans="1:4" ht="16.5" customHeight="1">
      <c r="A13" s="11" t="s">
        <v>12</v>
      </c>
      <c r="B13" s="12">
        <v>9832</v>
      </c>
      <c r="C13" s="12">
        <v>3428</v>
      </c>
      <c r="D13" s="13">
        <f t="shared" si="0"/>
        <v>0.3486574450772986</v>
      </c>
    </row>
    <row r="14" spans="1:4" ht="16.5" customHeight="1">
      <c r="A14" s="7" t="s">
        <v>10</v>
      </c>
      <c r="B14" s="14">
        <v>7214</v>
      </c>
      <c r="C14" s="14">
        <v>2992</v>
      </c>
      <c r="D14" s="9">
        <f t="shared" si="0"/>
        <v>0.4147490989742168</v>
      </c>
    </row>
    <row r="15" spans="1:4" ht="16.5" customHeight="1">
      <c r="A15" s="7" t="s">
        <v>7</v>
      </c>
      <c r="B15" s="14">
        <v>2617</v>
      </c>
      <c r="C15" s="14">
        <v>434</v>
      </c>
      <c r="D15" s="9">
        <f t="shared" si="0"/>
        <v>0.16583874665647688</v>
      </c>
    </row>
    <row r="16" spans="1:4" ht="16.5" customHeight="1">
      <c r="A16" s="10" t="s">
        <v>11</v>
      </c>
      <c r="B16" s="14">
        <f>B13-B14-B15</f>
        <v>1</v>
      </c>
      <c r="C16" s="14">
        <f>C13-C14-C15</f>
        <v>2</v>
      </c>
      <c r="D16" s="9">
        <f t="shared" si="0"/>
        <v>2</v>
      </c>
    </row>
    <row r="17" spans="1:4" ht="16.5" customHeight="1">
      <c r="A17" s="11" t="s">
        <v>13</v>
      </c>
      <c r="B17" s="12">
        <v>471</v>
      </c>
      <c r="C17" s="12">
        <v>921</v>
      </c>
      <c r="D17" s="13">
        <f t="shared" si="0"/>
        <v>1.9554140127388535</v>
      </c>
    </row>
    <row r="18" spans="1:4" ht="16.5" customHeight="1">
      <c r="A18" s="7" t="s">
        <v>10</v>
      </c>
      <c r="B18" s="14">
        <v>464</v>
      </c>
      <c r="C18" s="14">
        <v>692</v>
      </c>
      <c r="D18" s="9">
        <f t="shared" si="0"/>
        <v>1.4913793103448276</v>
      </c>
    </row>
    <row r="19" spans="1:4" ht="16.5" customHeight="1">
      <c r="A19" s="7" t="s">
        <v>7</v>
      </c>
      <c r="B19" s="14"/>
      <c r="C19" s="14"/>
      <c r="D19" s="9"/>
    </row>
    <row r="20" spans="1:4" ht="16.5" customHeight="1">
      <c r="A20" s="10" t="s">
        <v>14</v>
      </c>
      <c r="B20" s="14">
        <f>B17-B18-B19</f>
        <v>7</v>
      </c>
      <c r="C20" s="14">
        <f>C17-C18-C19</f>
        <v>229</v>
      </c>
      <c r="D20" s="9">
        <f t="shared" si="0"/>
        <v>32.714285714285715</v>
      </c>
    </row>
    <row r="21" spans="1:4" ht="16.5" customHeight="1">
      <c r="A21" s="11" t="s">
        <v>15</v>
      </c>
      <c r="B21" s="12">
        <v>6340</v>
      </c>
      <c r="C21" s="12">
        <v>7325</v>
      </c>
      <c r="D21" s="13">
        <f t="shared" si="0"/>
        <v>1.1553627760252365</v>
      </c>
    </row>
    <row r="22" spans="1:4" ht="16.5" customHeight="1">
      <c r="A22" s="7" t="s">
        <v>10</v>
      </c>
      <c r="B22" s="14">
        <v>4636</v>
      </c>
      <c r="C22" s="14">
        <v>5927</v>
      </c>
      <c r="D22" s="9">
        <f t="shared" si="0"/>
        <v>1.2784728213977568</v>
      </c>
    </row>
    <row r="23" spans="1:4" ht="16.5" customHeight="1">
      <c r="A23" s="7" t="s">
        <v>7</v>
      </c>
      <c r="B23" s="14">
        <v>1646</v>
      </c>
      <c r="C23" s="14">
        <v>1309</v>
      </c>
      <c r="D23" s="9">
        <f t="shared" si="0"/>
        <v>0.7952612393681653</v>
      </c>
    </row>
    <row r="24" spans="1:4" ht="16.5" customHeight="1">
      <c r="A24" s="10" t="s">
        <v>16</v>
      </c>
      <c r="B24" s="14">
        <f>B21-B22-B23</f>
        <v>58</v>
      </c>
      <c r="C24" s="14">
        <f>C21-C22-C23</f>
        <v>89</v>
      </c>
      <c r="D24" s="9">
        <f t="shared" si="0"/>
        <v>1.5344827586206897</v>
      </c>
    </row>
    <row r="25" spans="1:4" ht="16.5" customHeight="1">
      <c r="A25" s="11" t="s">
        <v>17</v>
      </c>
      <c r="B25" s="12">
        <v>948</v>
      </c>
      <c r="C25" s="12">
        <v>994</v>
      </c>
      <c r="D25" s="13">
        <f t="shared" si="0"/>
        <v>1.0485232067510548</v>
      </c>
    </row>
    <row r="26" spans="1:4" ht="16.5" customHeight="1">
      <c r="A26" s="7" t="s">
        <v>10</v>
      </c>
      <c r="B26" s="14">
        <v>918</v>
      </c>
      <c r="C26" s="14">
        <v>963</v>
      </c>
      <c r="D26" s="9">
        <f t="shared" si="0"/>
        <v>1.0490196078431373</v>
      </c>
    </row>
    <row r="27" spans="1:4" ht="16.5" customHeight="1">
      <c r="A27" s="7" t="s">
        <v>7</v>
      </c>
      <c r="B27" s="14">
        <v>21</v>
      </c>
      <c r="C27" s="14">
        <v>22</v>
      </c>
      <c r="D27" s="9">
        <f t="shared" si="0"/>
        <v>1.0476190476190477</v>
      </c>
    </row>
    <row r="28" spans="1:4" ht="16.5" customHeight="1">
      <c r="A28" s="10" t="s">
        <v>18</v>
      </c>
      <c r="B28" s="14">
        <f>B25-B26-B27</f>
        <v>9</v>
      </c>
      <c r="C28" s="14">
        <f>C25-C26-C27</f>
        <v>9</v>
      </c>
      <c r="D28" s="9">
        <f t="shared" si="0"/>
        <v>1</v>
      </c>
    </row>
    <row r="29" spans="1:4" ht="16.5" customHeight="1">
      <c r="A29" s="11" t="s">
        <v>19</v>
      </c>
      <c r="B29" s="12">
        <v>262</v>
      </c>
      <c r="C29" s="12">
        <v>273</v>
      </c>
      <c r="D29" s="13">
        <f t="shared" si="0"/>
        <v>1.0419847328244274</v>
      </c>
    </row>
    <row r="30" spans="1:4" ht="16.5" customHeight="1">
      <c r="A30" s="7" t="s">
        <v>10</v>
      </c>
      <c r="B30" s="14">
        <v>259</v>
      </c>
      <c r="C30" s="14">
        <v>271</v>
      </c>
      <c r="D30" s="9">
        <f t="shared" si="0"/>
        <v>1.0463320463320462</v>
      </c>
    </row>
    <row r="31" spans="1:4" ht="16.5" customHeight="1">
      <c r="A31" s="7" t="s">
        <v>7</v>
      </c>
      <c r="B31" s="14"/>
      <c r="C31" s="14"/>
      <c r="D31" s="9"/>
    </row>
    <row r="32" spans="1:4" ht="16.5" customHeight="1">
      <c r="A32" s="10" t="s">
        <v>20</v>
      </c>
      <c r="B32" s="14">
        <v>2</v>
      </c>
      <c r="C32" s="14">
        <v>2</v>
      </c>
      <c r="D32" s="9">
        <f t="shared" si="0"/>
        <v>1</v>
      </c>
    </row>
    <row r="33" spans="1:4" ht="16.5" customHeight="1">
      <c r="A33" s="11" t="s">
        <v>25</v>
      </c>
      <c r="B33" s="12">
        <v>16543</v>
      </c>
      <c r="C33" s="12">
        <v>13808</v>
      </c>
      <c r="D33" s="13">
        <f t="shared" si="0"/>
        <v>0.8346732757057366</v>
      </c>
    </row>
    <row r="34" spans="1:4" ht="16.5" customHeight="1">
      <c r="A34" s="7" t="s">
        <v>6</v>
      </c>
      <c r="B34" s="14">
        <v>3570</v>
      </c>
      <c r="C34" s="14">
        <v>3434</v>
      </c>
      <c r="D34" s="9">
        <f t="shared" si="0"/>
        <v>0.9619047619047619</v>
      </c>
    </row>
    <row r="35" spans="1:4" ht="16.5" customHeight="1">
      <c r="A35" s="7" t="s">
        <v>21</v>
      </c>
      <c r="B35" s="14">
        <v>12806</v>
      </c>
      <c r="C35" s="14">
        <v>10120</v>
      </c>
      <c r="D35" s="9">
        <f t="shared" si="0"/>
        <v>0.7902545681711698</v>
      </c>
    </row>
    <row r="36" spans="1:4" ht="16.5" customHeight="1">
      <c r="A36" s="7" t="s">
        <v>22</v>
      </c>
      <c r="B36" s="14">
        <f>B33-B34-B35</f>
        <v>167</v>
      </c>
      <c r="C36" s="14">
        <f>C33-C34-C35</f>
        <v>254</v>
      </c>
      <c r="D36" s="9">
        <f t="shared" si="0"/>
        <v>1.5209580838323353</v>
      </c>
    </row>
    <row r="37" spans="1:4" ht="16.5" customHeight="1">
      <c r="A37" s="11" t="s">
        <v>26</v>
      </c>
      <c r="B37" s="12">
        <v>5768</v>
      </c>
      <c r="C37" s="12">
        <v>6016</v>
      </c>
      <c r="D37" s="13">
        <f t="shared" si="0"/>
        <v>1.042995839112344</v>
      </c>
    </row>
    <row r="38" spans="1:4" ht="16.5" customHeight="1">
      <c r="A38" s="7" t="s">
        <v>10</v>
      </c>
      <c r="B38" s="14">
        <v>1419</v>
      </c>
      <c r="C38" s="14">
        <v>1319</v>
      </c>
      <c r="D38" s="9">
        <f t="shared" si="0"/>
        <v>0.9295278365045807</v>
      </c>
    </row>
    <row r="39" spans="1:4" ht="16.5" customHeight="1">
      <c r="A39" s="7" t="s">
        <v>7</v>
      </c>
      <c r="B39" s="14">
        <v>3605</v>
      </c>
      <c r="C39" s="14">
        <v>3952</v>
      </c>
      <c r="D39" s="9">
        <f t="shared" si="0"/>
        <v>1.09625520110957</v>
      </c>
    </row>
    <row r="40" spans="1:4" ht="16.5" customHeight="1">
      <c r="A40" s="7" t="s">
        <v>22</v>
      </c>
      <c r="B40" s="14">
        <f>B37-B38-B39</f>
        <v>744</v>
      </c>
      <c r="C40" s="14">
        <f>C37-C38-C39</f>
        <v>745</v>
      </c>
      <c r="D40" s="9">
        <f t="shared" si="0"/>
        <v>1.0013440860215055</v>
      </c>
    </row>
  </sheetData>
  <mergeCells count="2">
    <mergeCell ref="A2:D2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2017-09-27T12:17:45Z</dcterms:modified>
  <cp:category/>
  <cp:version/>
  <cp:contentType/>
  <cp:contentStatus/>
</cp:coreProperties>
</file>