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'财拨收支总表'!$A$1:$F$29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'收支预算总表'!$A$1:$D$29</definedName>
    <definedName name="_xlnm.Print_Area" localSheetId="6">'一般公共预算基本支出表'!$A$1:$E$54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<sst xmlns="http://schemas.openxmlformats.org/spreadsheetml/2006/main" count="257" uniqueCount="169">
  <si>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</si>
  <si>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</si>
  <si>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</si>
  <si>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</si>
  <si>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</si>
  <si>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</si>
  <si>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</si>
  <si>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</si>
  <si>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</si>
  <si>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</si>
  <si>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</si>
  <si>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</si>
  <si>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</si>
  <si>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</si>
  <si>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</si>
  <si>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</si>
  <si>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</si>
  <si>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</si>
  <si>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</si>
  <si>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</si>
  <si>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</si>
  <si>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</si>
  <si>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</si>
  <si>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</si>
  <si>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</si>
  <si>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</si>
  <si>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</si>
  <si>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</si>
  <si>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</si>
  <si>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</si>
  <si>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</si>
  <si>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</si>
  <si>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</si>
  <si>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</si>
  <si>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</si>
  <si>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</si>
  <si>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</si>
  <si>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</si>
  <si>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</si>
  <si>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</si>
  <si>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</si>
  <si>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</si>
  <si>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</si>
  <si>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</si>
  <si>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</si>
  <si>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</si>
  <si>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</si>
  <si>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</si>
  <si>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</si>
  <si>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</si>
  <si>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</si>
  <si>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220</t>
  </si>
  <si>
    <t>自然资源海洋气象等支出</t>
  </si>
  <si>
    <t>　01</t>
  </si>
  <si>
    <t>　自然资源事务</t>
  </si>
  <si>
    <t>　　2200102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</si>
  <si>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</si>
  <si>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</si>
  <si>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</si>
  <si>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</si>
  <si>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</si>
  <si>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</si>
  <si>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</si>
  <si>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</si>
  <si>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</si>
  <si>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</si>
  <si>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</si>
  <si>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</si>
  <si>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</si>
  <si>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</si>
  <si>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</si>
  <si>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</si>
  <si>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</si>
  <si>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</si>
  <si>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</si>
  <si>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</si>
  <si>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</si>
  <si>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</si>
  <si>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</si>
  <si>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</si>
  <si>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</si>
  <si>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</si>
  <si>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</si>
  <si>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</si>
  <si>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</si>
  <si>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</si>
  <si>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</si>
  <si>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</si>
  <si>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</si>
  <si>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</si>
  <si>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</si>
  <si>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</si>
  <si>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</si>
  <si>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</si>
  <si>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</si>
  <si>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</si>
  <si>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</si>
  <si>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</si>
  <si>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</si>
  <si>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3011203</t>
  </si>
  <si>
    <t>　失业保险</t>
  </si>
  <si>
    <t>3011204</t>
  </si>
  <si>
    <t>　工伤保险</t>
  </si>
  <si>
    <t>3011205</t>
  </si>
  <si>
    <t>　生育保险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</si>
  <si>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</si>
  <si>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</si>
  <si>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</si>
  <si>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</si>
  <si>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</si>
  <si>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</si>
  <si>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</si>
  <si>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</si>
  <si>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</si>
  <si>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</si>
  <si>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</si>
  <si>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</si>
  <si>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</si>
  <si>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</si>
  <si>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</si>
  <si>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</si>
  <si>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</si>
  <si>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</si>
  <si>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</si>
  <si>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</si>
  <si>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</si>
  <si>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</si>
  <si>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</si>
  <si>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</si>
  <si>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</si>
  <si>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</si>
  <si>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</si>
  <si>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</si>
  <si>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</si>
  <si>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</si>
  <si>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</si>
  <si>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</si>
  <si>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</si>
  <si>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</si>
  <si>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</si>
  <si>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</si>
  <si>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</si>
  <si>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</si>
  <si>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</si>
  <si>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</si>
  <si>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</si>
  <si>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</si>
  <si>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资本性支出</t>
  </si>
  <si>
    <t>31002</t>
  </si>
  <si>
    <t>　办公设备购置</t>
  </si>
  <si>
    <t>31006</t>
  </si>
  <si>
    <t>　大型修缮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</si>
  <si>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</si>
  <si>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</si>
  <si>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</si>
  <si>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</si>
  <si>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</si>
  <si>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</si>
  <si>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</si>
  <si>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</si>
  <si>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</si>
  <si>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710</t>
  </si>
  <si>
    <t>自然资源局</t>
  </si>
  <si>
    <t>政府性基金预算支出表</t>
  </si>
  <si>
    <t>支出预算总表</t>
  </si>
  <si>
    <t>科目名称</t>
  </si>
  <si>
    <t>财政拨款预算表</t>
  </si>
  <si>
    <t>龙南市自然资源局本级</t>
  </si>
  <si>
    <t>填报单位:710001龙南市自然资源局本级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</si>
</sst>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31" fontId="13" fillId="0" borderId="0" xfId="0" applyNumberFormat="1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I17" sqref="I1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61"/>
      <c r="T1" s="10"/>
      <c r="U1" s="71" t="s">
        <v>0</v>
      </c>
    </row>
    <row r="2" ht="42" customHeight="1">
      <c r="T2" s="10"/>
    </row>
    <row r="3" spans="1:20" ht="61.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62"/>
      <c r="S3" s="10"/>
      <c r="T3" s="10"/>
    </row>
    <row r="4" spans="2:19" ht="38.25" customHeight="1">
      <c r="B4" s="63"/>
      <c r="C4" s="63"/>
      <c r="D4" s="63"/>
      <c r="E4" s="63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65" t="s">
        <v>2</v>
      </c>
      <c r="G6" s="65"/>
      <c r="H6" s="89" t="s">
        <v>167</v>
      </c>
      <c r="I6" s="74"/>
      <c r="J6" s="74"/>
      <c r="K6" s="74"/>
      <c r="L6" s="74"/>
      <c r="M6" s="74"/>
      <c r="Q6" s="10"/>
    </row>
    <row r="7" spans="2:13" ht="22.5">
      <c r="B7" s="10"/>
      <c r="C7" s="10"/>
      <c r="F7" s="65"/>
      <c r="G7" s="65"/>
      <c r="H7" s="65"/>
      <c r="I7" s="65"/>
      <c r="J7" s="65"/>
      <c r="K7" s="65"/>
      <c r="L7" s="65"/>
      <c r="M7" s="65"/>
    </row>
    <row r="8" spans="3:13" ht="22.5">
      <c r="C8" s="10"/>
      <c r="F8" s="65"/>
      <c r="G8" s="65"/>
      <c r="H8" s="65"/>
      <c r="I8" s="65"/>
      <c r="J8" s="65"/>
      <c r="K8" s="65"/>
      <c r="L8" s="65"/>
      <c r="M8" s="65"/>
    </row>
    <row r="9" spans="3:255" ht="22.5">
      <c r="C9" s="10"/>
      <c r="D9" s="10"/>
      <c r="F9" s="65"/>
      <c r="G9" s="65"/>
      <c r="H9" s="65"/>
      <c r="I9" s="65"/>
      <c r="J9" s="65"/>
      <c r="K9" s="65"/>
      <c r="L9" s="65"/>
      <c r="M9" s="65"/>
      <c r="IS9" s="10"/>
      <c r="IT9" s="10"/>
      <c r="IU9" s="72"/>
    </row>
    <row r="10" spans="4:255" ht="24.75" customHeight="1">
      <c r="D10" s="10"/>
      <c r="F10" s="66" t="s">
        <v>3</v>
      </c>
      <c r="G10" s="65"/>
      <c r="H10" s="75"/>
      <c r="I10" s="74"/>
      <c r="J10" s="74"/>
      <c r="K10" s="74"/>
      <c r="L10" s="74"/>
      <c r="M10" s="74"/>
      <c r="IS10" s="10"/>
      <c r="IU10" s="10"/>
    </row>
    <row r="11" spans="6:255" ht="22.5">
      <c r="F11" s="65"/>
      <c r="G11" s="65"/>
      <c r="H11" s="65"/>
      <c r="I11" s="65"/>
      <c r="J11" s="65"/>
      <c r="K11" s="65"/>
      <c r="L11" s="65"/>
      <c r="M11" s="65"/>
      <c r="IS11" s="10"/>
      <c r="IU11" s="10"/>
    </row>
    <row r="12" spans="6:256" ht="22.5">
      <c r="F12" s="65"/>
      <c r="G12" s="65"/>
      <c r="H12" s="65"/>
      <c r="I12" s="65"/>
      <c r="J12" s="65"/>
      <c r="K12" s="65"/>
      <c r="L12" s="65"/>
      <c r="M12" s="65"/>
      <c r="IU12" s="10"/>
      <c r="IV12" s="10"/>
    </row>
    <row r="13" spans="6:256" ht="24.75" customHeight="1">
      <c r="F13" s="65" t="s">
        <v>4</v>
      </c>
      <c r="G13" s="65"/>
      <c r="H13" s="89" t="s">
        <v>167</v>
      </c>
      <c r="I13" s="74"/>
      <c r="J13" s="74"/>
      <c r="K13" s="74"/>
      <c r="L13" s="74"/>
      <c r="M13" s="74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7" t="s">
        <v>5</v>
      </c>
      <c r="B17" s="67"/>
      <c r="C17" s="67"/>
      <c r="D17" s="67"/>
      <c r="E17" s="68"/>
      <c r="F17" s="67"/>
      <c r="G17" s="67" t="s">
        <v>6</v>
      </c>
      <c r="H17" s="67"/>
      <c r="I17" s="68"/>
      <c r="J17" s="67"/>
      <c r="K17" s="67"/>
      <c r="L17" s="67"/>
      <c r="M17" s="67" t="s">
        <v>7</v>
      </c>
      <c r="N17" s="67"/>
      <c r="O17" s="69"/>
    </row>
    <row r="18" ht="15"/>
    <row r="19" ht="16.5" customHeight="1"/>
    <row r="20" ht="22.5">
      <c r="J20" s="65"/>
    </row>
    <row r="21" ht="15"/>
    <row r="22" ht="15"/>
    <row r="23" ht="30" customHeight="1"/>
    <row r="24" ht="15"/>
    <row r="25" ht="15"/>
    <row r="26" ht="15"/>
    <row r="27" ht="30" customHeight="1">
      <c r="P27" s="70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M6"/>
    <mergeCell ref="H10:M10"/>
    <mergeCell ref="H13:M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8" t="s">
        <v>164</v>
      </c>
      <c r="B2" s="88"/>
      <c r="C2" s="88"/>
    </row>
    <row r="3" s="1" customFormat="1" ht="17.25" customHeight="1"/>
    <row r="4" spans="1:3" s="1" customFormat="1" ht="15.75" customHeight="1">
      <c r="A4" s="84" t="s">
        <v>165</v>
      </c>
      <c r="B4" s="77" t="s">
        <v>35</v>
      </c>
      <c r="C4" s="77" t="s">
        <v>28</v>
      </c>
    </row>
    <row r="5" spans="1:3" s="1" customFormat="1" ht="19.5" customHeight="1">
      <c r="A5" s="84"/>
      <c r="B5" s="77"/>
      <c r="C5" s="77"/>
    </row>
    <row r="6" spans="1:3" s="1" customFormat="1" ht="22.5" customHeight="1">
      <c r="A6" s="4" t="s">
        <v>49</v>
      </c>
      <c r="B6" s="4">
        <v>1</v>
      </c>
      <c r="C6" s="4">
        <v>2</v>
      </c>
    </row>
    <row r="7" spans="1:6" s="1" customFormat="1" ht="27.75" customHeight="1">
      <c r="A7" s="5" t="s">
        <v>35</v>
      </c>
      <c r="B7" s="6">
        <v>2150.090798</v>
      </c>
      <c r="C7" s="11"/>
      <c r="D7" s="10"/>
      <c r="F7" s="10"/>
    </row>
    <row r="8" spans="1:3" s="1" customFormat="1" ht="27.75" customHeight="1">
      <c r="A8" s="5" t="s">
        <v>52</v>
      </c>
      <c r="B8" s="6">
        <v>2150.090798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3">
      <selection activeCell="N21" sqref="N2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8" t="s">
        <v>166</v>
      </c>
      <c r="B2" s="88"/>
      <c r="C2" s="88"/>
      <c r="D2" s="88"/>
    </row>
    <row r="3" s="1" customFormat="1" ht="17.25" customHeight="1"/>
    <row r="4" spans="1:4" s="1" customFormat="1" ht="21.75" customHeight="1">
      <c r="A4" s="84" t="s">
        <v>165</v>
      </c>
      <c r="B4" s="77" t="s">
        <v>37</v>
      </c>
      <c r="C4" s="77" t="s">
        <v>68</v>
      </c>
      <c r="D4" s="77" t="s">
        <v>69</v>
      </c>
    </row>
    <row r="5" spans="1:4" s="1" customFormat="1" ht="47.25" customHeight="1">
      <c r="A5" s="84"/>
      <c r="B5" s="77"/>
      <c r="C5" s="77"/>
      <c r="D5" s="77"/>
    </row>
    <row r="6" spans="1:4" s="1" customFormat="1" ht="22.5" customHeight="1">
      <c r="A6" s="4" t="s">
        <v>49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50</v>
      </c>
      <c r="B7" s="6">
        <v>2150.090798</v>
      </c>
      <c r="C7" s="7">
        <v>2150.090798</v>
      </c>
      <c r="D7" s="6"/>
    </row>
    <row r="8" spans="1:4" s="1" customFormat="1" ht="27.75" customHeight="1">
      <c r="A8" s="5" t="s">
        <v>52</v>
      </c>
      <c r="B8" s="6">
        <v>2150.090798</v>
      </c>
      <c r="C8" s="7">
        <v>2150.090798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0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6" t="s">
        <v>8</v>
      </c>
      <c r="B2" s="76"/>
      <c r="C2" s="76"/>
      <c r="D2" s="76"/>
    </row>
    <row r="3" spans="1:4" s="1" customFormat="1" ht="17.25" customHeight="1">
      <c r="A3" s="90" t="s">
        <v>168</v>
      </c>
      <c r="B3" s="15"/>
      <c r="C3" s="15"/>
      <c r="D3" s="16" t="s">
        <v>9</v>
      </c>
    </row>
    <row r="4" spans="1:4" s="1" customFormat="1" ht="17.25" customHeight="1">
      <c r="A4" s="77" t="s">
        <v>10</v>
      </c>
      <c r="B4" s="77"/>
      <c r="C4" s="77" t="s">
        <v>11</v>
      </c>
      <c r="D4" s="77"/>
    </row>
    <row r="5" spans="1:4" s="1" customFormat="1" ht="17.25" customHeight="1">
      <c r="A5" s="3" t="s">
        <v>12</v>
      </c>
      <c r="B5" s="4" t="s">
        <v>13</v>
      </c>
      <c r="C5" s="17" t="s">
        <v>14</v>
      </c>
      <c r="D5" s="17" t="s">
        <v>13</v>
      </c>
    </row>
    <row r="6" spans="1:4" s="1" customFormat="1" ht="17.25" customHeight="1">
      <c r="A6" s="40" t="s">
        <v>15</v>
      </c>
      <c r="B6" s="41">
        <v>2150.090798</v>
      </c>
      <c r="C6" s="52" t="str">
        <f>'支出总表（引用）'!A8</f>
        <v>自然资源海洋气象等支出</v>
      </c>
      <c r="D6" s="53">
        <f>'支出总表（引用）'!B8</f>
        <v>2150.090798</v>
      </c>
    </row>
    <row r="7" spans="1:4" s="1" customFormat="1" ht="17.25" customHeight="1">
      <c r="A7" s="40" t="s">
        <v>16</v>
      </c>
      <c r="B7" s="41">
        <v>2150.090798</v>
      </c>
      <c r="C7" s="52">
        <f>'支出总表（引用）'!A9</f>
        <v>0</v>
      </c>
      <c r="D7" s="53">
        <f>'支出总表（引用）'!B9</f>
        <v>0</v>
      </c>
    </row>
    <row r="8" spans="1:4" s="1" customFormat="1" ht="17.25" customHeight="1">
      <c r="A8" s="40" t="s">
        <v>17</v>
      </c>
      <c r="B8" s="41"/>
      <c r="C8" s="52">
        <f>'支出总表（引用）'!A10</f>
        <v>0</v>
      </c>
      <c r="D8" s="53">
        <f>'支出总表（引用）'!B10</f>
        <v>0</v>
      </c>
    </row>
    <row r="9" spans="1:4" s="1" customFormat="1" ht="17.25" customHeight="1">
      <c r="A9" s="40" t="s">
        <v>18</v>
      </c>
      <c r="B9" s="41"/>
      <c r="C9" s="52">
        <f>'支出总表（引用）'!A11</f>
        <v>0</v>
      </c>
      <c r="D9" s="53">
        <f>'支出总表（引用）'!B11</f>
        <v>0</v>
      </c>
    </row>
    <row r="10" spans="1:4" s="1" customFormat="1" ht="17.25" customHeight="1">
      <c r="A10" s="40" t="s">
        <v>19</v>
      </c>
      <c r="B10" s="41"/>
      <c r="C10" s="52">
        <f>'支出总表（引用）'!A12</f>
        <v>0</v>
      </c>
      <c r="D10" s="53">
        <f>'支出总表（引用）'!B12</f>
        <v>0</v>
      </c>
    </row>
    <row r="11" spans="1:4" s="1" customFormat="1" ht="17.25" customHeight="1">
      <c r="A11" s="40" t="s">
        <v>20</v>
      </c>
      <c r="B11" s="41"/>
      <c r="C11" s="52">
        <f>'支出总表（引用）'!A13</f>
        <v>0</v>
      </c>
      <c r="D11" s="53">
        <f>'支出总表（引用）'!B13</f>
        <v>0</v>
      </c>
    </row>
    <row r="12" spans="1:4" s="1" customFormat="1" ht="17.25" customHeight="1">
      <c r="A12" s="40" t="s">
        <v>21</v>
      </c>
      <c r="B12" s="41"/>
      <c r="C12" s="52">
        <f>'支出总表（引用）'!A14</f>
        <v>0</v>
      </c>
      <c r="D12" s="53">
        <f>'支出总表（引用）'!B14</f>
        <v>0</v>
      </c>
    </row>
    <row r="13" spans="1:4" s="1" customFormat="1" ht="17.25" customHeight="1">
      <c r="A13" s="40" t="s">
        <v>22</v>
      </c>
      <c r="B13" s="41"/>
      <c r="C13" s="52">
        <f>'支出总表（引用）'!A15</f>
        <v>0</v>
      </c>
      <c r="D13" s="53">
        <f>'支出总表（引用）'!B15</f>
        <v>0</v>
      </c>
    </row>
    <row r="14" spans="1:4" s="1" customFormat="1" ht="17.25" customHeight="1">
      <c r="A14" s="40" t="s">
        <v>23</v>
      </c>
      <c r="B14" s="41"/>
      <c r="C14" s="52">
        <f>'支出总表（引用）'!A16</f>
        <v>0</v>
      </c>
      <c r="D14" s="53">
        <f>'支出总表（引用）'!B16</f>
        <v>0</v>
      </c>
    </row>
    <row r="15" spans="1:4" s="1" customFormat="1" ht="17.25" customHeight="1">
      <c r="A15" s="40" t="s">
        <v>24</v>
      </c>
      <c r="B15" s="19"/>
      <c r="C15" s="52">
        <f>'支出总表（引用）'!A17</f>
        <v>0</v>
      </c>
      <c r="D15" s="53">
        <f>'支出总表（引用）'!B17</f>
        <v>0</v>
      </c>
    </row>
    <row r="16" spans="1:4" s="1" customFormat="1" ht="17.25" customHeight="1">
      <c r="A16" s="45"/>
      <c r="B16" s="54"/>
      <c r="C16" s="52">
        <f>'支出总表（引用）'!A18</f>
        <v>0</v>
      </c>
      <c r="D16" s="53">
        <f>'支出总表（引用）'!B18</f>
        <v>0</v>
      </c>
    </row>
    <row r="17" spans="1:4" s="1" customFormat="1" ht="19.5" customHeight="1">
      <c r="A17" s="45"/>
      <c r="B17" s="19"/>
      <c r="C17" s="52">
        <f>'支出总表（引用）'!A38</f>
        <v>0</v>
      </c>
      <c r="D17" s="53">
        <f>'支出总表（引用）'!B38</f>
        <v>0</v>
      </c>
    </row>
    <row r="18" spans="1:4" s="1" customFormat="1" ht="19.5" customHeight="1">
      <c r="A18" s="45"/>
      <c r="B18" s="19"/>
      <c r="C18" s="52">
        <f>'支出总表（引用）'!A45</f>
        <v>0</v>
      </c>
      <c r="D18" s="53">
        <f>'支出总表（引用）'!B45</f>
        <v>0</v>
      </c>
    </row>
    <row r="19" spans="1:4" s="1" customFormat="1" ht="19.5" customHeight="1">
      <c r="A19" s="45"/>
      <c r="B19" s="19"/>
      <c r="C19" s="52">
        <f>'支出总表（引用）'!A46</f>
        <v>0</v>
      </c>
      <c r="D19" s="53">
        <f>'支出总表（引用）'!B46</f>
        <v>0</v>
      </c>
    </row>
    <row r="20" spans="1:4" s="1" customFormat="1" ht="19.5" customHeight="1">
      <c r="A20" s="45"/>
      <c r="B20" s="19"/>
      <c r="C20" s="52">
        <f>'支出总表（引用）'!A47</f>
        <v>0</v>
      </c>
      <c r="D20" s="53">
        <f>'支出总表（引用）'!B47</f>
        <v>0</v>
      </c>
    </row>
    <row r="21" spans="1:4" s="1" customFormat="1" ht="19.5" customHeight="1">
      <c r="A21" s="45"/>
      <c r="B21" s="19"/>
      <c r="C21" s="52">
        <f>'支出总表（引用）'!A48</f>
        <v>0</v>
      </c>
      <c r="D21" s="53">
        <f>'支出总表（引用）'!B48</f>
        <v>0</v>
      </c>
    </row>
    <row r="22" spans="1:4" s="1" customFormat="1" ht="19.5" customHeight="1">
      <c r="A22" s="45"/>
      <c r="B22" s="19"/>
      <c r="C22" s="52">
        <f>'支出总表（引用）'!A49</f>
        <v>0</v>
      </c>
      <c r="D22" s="53">
        <f>'支出总表（引用）'!B49</f>
        <v>0</v>
      </c>
    </row>
    <row r="23" spans="1:4" s="1" customFormat="1" ht="19.5" customHeight="1">
      <c r="A23" s="45"/>
      <c r="B23" s="19"/>
      <c r="C23" s="52">
        <f>'支出总表（引用）'!A50</f>
        <v>0</v>
      </c>
      <c r="D23" s="53">
        <f>'支出总表（引用）'!B50</f>
        <v>0</v>
      </c>
    </row>
    <row r="24" spans="1:4" s="1" customFormat="1" ht="17.25" customHeight="1">
      <c r="A24" s="47" t="s">
        <v>25</v>
      </c>
      <c r="B24" s="41">
        <f>SUM(B6,B11,B12,B13,B14,B15)</f>
        <v>2150.090798</v>
      </c>
      <c r="C24" s="47" t="s">
        <v>26</v>
      </c>
      <c r="D24" s="19">
        <f>'支出总表（引用）'!B7</f>
        <v>2150.090798</v>
      </c>
    </row>
    <row r="25" spans="1:4" s="1" customFormat="1" ht="17.25" customHeight="1">
      <c r="A25" s="40" t="s">
        <v>27</v>
      </c>
      <c r="B25" s="41"/>
      <c r="C25" s="55" t="s">
        <v>28</v>
      </c>
      <c r="D25" s="19"/>
    </row>
    <row r="26" spans="1:4" s="1" customFormat="1" ht="17.25" customHeight="1">
      <c r="A26" s="40" t="s">
        <v>29</v>
      </c>
      <c r="B26" s="56"/>
      <c r="C26" s="57"/>
      <c r="D26" s="19"/>
    </row>
    <row r="27" spans="1:4" s="1" customFormat="1" ht="17.25" customHeight="1">
      <c r="A27" s="58"/>
      <c r="B27" s="59"/>
      <c r="C27" s="57"/>
      <c r="D27" s="19"/>
    </row>
    <row r="28" spans="1:4" s="1" customFormat="1" ht="17.25" customHeight="1">
      <c r="A28" s="47" t="s">
        <v>30</v>
      </c>
      <c r="B28" s="60">
        <f>SUM(B24,B25,B26)</f>
        <v>2150.090798</v>
      </c>
      <c r="C28" s="47" t="s">
        <v>31</v>
      </c>
      <c r="D28" s="19">
        <f>B28</f>
        <v>2150.090798</v>
      </c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1" customFormat="1" ht="27.75" customHeight="1">
      <c r="A3" s="14" t="s">
        <v>168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6" t="s">
        <v>9</v>
      </c>
    </row>
    <row r="4" spans="1:15" s="1" customFormat="1" ht="17.25" customHeight="1">
      <c r="A4" s="77" t="s">
        <v>33</v>
      </c>
      <c r="B4" s="77" t="s">
        <v>34</v>
      </c>
      <c r="C4" s="79" t="s">
        <v>35</v>
      </c>
      <c r="D4" s="81" t="s">
        <v>36</v>
      </c>
      <c r="E4" s="77" t="s">
        <v>37</v>
      </c>
      <c r="F4" s="77"/>
      <c r="G4" s="77"/>
      <c r="H4" s="77"/>
      <c r="I4" s="77"/>
      <c r="J4" s="82" t="s">
        <v>38</v>
      </c>
      <c r="K4" s="82" t="s">
        <v>39</v>
      </c>
      <c r="L4" s="82" t="s">
        <v>40</v>
      </c>
      <c r="M4" s="82" t="s">
        <v>41</v>
      </c>
      <c r="N4" s="82" t="s">
        <v>42</v>
      </c>
      <c r="O4" s="81" t="s">
        <v>43</v>
      </c>
    </row>
    <row r="5" spans="1:15" s="1" customFormat="1" ht="58.5" customHeight="1">
      <c r="A5" s="77"/>
      <c r="B5" s="77"/>
      <c r="C5" s="80"/>
      <c r="D5" s="81"/>
      <c r="E5" s="50" t="s">
        <v>44</v>
      </c>
      <c r="F5" s="50" t="s">
        <v>45</v>
      </c>
      <c r="G5" s="50" t="s">
        <v>46</v>
      </c>
      <c r="H5" s="50" t="s">
        <v>47</v>
      </c>
      <c r="I5" s="50" t="s">
        <v>48</v>
      </c>
      <c r="J5" s="82"/>
      <c r="K5" s="82"/>
      <c r="L5" s="82"/>
      <c r="M5" s="82"/>
      <c r="N5" s="82"/>
      <c r="O5" s="81"/>
    </row>
    <row r="6" spans="1:15" s="1" customFormat="1" ht="21" customHeight="1">
      <c r="A6" s="18" t="s">
        <v>49</v>
      </c>
      <c r="B6" s="18" t="s">
        <v>49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50</v>
      </c>
      <c r="B7" s="5" t="s">
        <v>35</v>
      </c>
      <c r="C7" s="20">
        <v>2150.090798</v>
      </c>
      <c r="D7" s="20"/>
      <c r="E7" s="20">
        <v>2150.090798</v>
      </c>
      <c r="F7" s="20">
        <v>2150.090798</v>
      </c>
      <c r="G7" s="20"/>
      <c r="H7" s="20"/>
      <c r="I7" s="20"/>
      <c r="J7" s="20"/>
      <c r="K7" s="20"/>
      <c r="L7" s="19"/>
      <c r="M7" s="49"/>
      <c r="N7" s="51"/>
      <c r="O7" s="19"/>
    </row>
    <row r="8" spans="1:15" s="1" customFormat="1" ht="37.5" customHeight="1">
      <c r="A8" s="5" t="s">
        <v>51</v>
      </c>
      <c r="B8" s="5" t="s">
        <v>52</v>
      </c>
      <c r="C8" s="20">
        <v>2150.090798</v>
      </c>
      <c r="D8" s="20"/>
      <c r="E8" s="20">
        <v>2150.090798</v>
      </c>
      <c r="F8" s="20">
        <v>2150.090798</v>
      </c>
      <c r="G8" s="20"/>
      <c r="H8" s="20"/>
      <c r="I8" s="20"/>
      <c r="J8" s="20"/>
      <c r="K8" s="20"/>
      <c r="L8" s="19"/>
      <c r="M8" s="49"/>
      <c r="N8" s="51"/>
      <c r="O8" s="19"/>
    </row>
    <row r="9" spans="1:15" s="1" customFormat="1" ht="37.5" customHeight="1">
      <c r="A9" s="5" t="s">
        <v>53</v>
      </c>
      <c r="B9" s="5" t="s">
        <v>54</v>
      </c>
      <c r="C9" s="20">
        <v>2150.090798</v>
      </c>
      <c r="D9" s="20"/>
      <c r="E9" s="20">
        <v>2150.090798</v>
      </c>
      <c r="F9" s="20">
        <v>2150.090798</v>
      </c>
      <c r="G9" s="20"/>
      <c r="H9" s="20"/>
      <c r="I9" s="20"/>
      <c r="J9" s="20"/>
      <c r="K9" s="20"/>
      <c r="L9" s="19"/>
      <c r="M9" s="49"/>
      <c r="N9" s="51"/>
      <c r="O9" s="19"/>
    </row>
    <row r="10" spans="1:15" s="1" customFormat="1" ht="37.5" customHeight="1">
      <c r="A10" s="5" t="s">
        <v>55</v>
      </c>
      <c r="B10" s="5" t="s">
        <v>56</v>
      </c>
      <c r="C10" s="20">
        <v>2150.090798</v>
      </c>
      <c r="D10" s="20"/>
      <c r="E10" s="20">
        <v>2150.090798</v>
      </c>
      <c r="F10" s="20">
        <v>2150.090798</v>
      </c>
      <c r="G10" s="20"/>
      <c r="H10" s="20"/>
      <c r="I10" s="20"/>
      <c r="J10" s="20"/>
      <c r="K10" s="20"/>
      <c r="L10" s="19"/>
      <c r="M10" s="49"/>
      <c r="N10" s="51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8"/>
      <c r="I1" s="12"/>
      <c r="J1" s="12"/>
    </row>
    <row r="2" spans="1:10" s="1" customFormat="1" ht="29.25" customHeight="1">
      <c r="A2" s="83" t="s">
        <v>57</v>
      </c>
      <c r="B2" s="83"/>
      <c r="C2" s="83"/>
      <c r="D2" s="83"/>
      <c r="E2" s="83"/>
      <c r="F2" s="83"/>
      <c r="G2" s="83"/>
      <c r="H2" s="83"/>
      <c r="I2" s="13"/>
      <c r="J2" s="13"/>
    </row>
    <row r="3" spans="1:10" s="1" customFormat="1" ht="21" customHeight="1">
      <c r="A3" s="14" t="s">
        <v>168</v>
      </c>
      <c r="B3" s="15"/>
      <c r="C3" s="15"/>
      <c r="D3" s="15"/>
      <c r="E3" s="15"/>
      <c r="F3" s="15"/>
      <c r="G3" s="15"/>
      <c r="H3" s="16" t="s">
        <v>9</v>
      </c>
      <c r="I3" s="12"/>
      <c r="J3" s="12"/>
    </row>
    <row r="4" spans="1:10" s="1" customFormat="1" ht="21" customHeight="1">
      <c r="A4" s="77" t="s">
        <v>58</v>
      </c>
      <c r="B4" s="77"/>
      <c r="C4" s="82" t="s">
        <v>35</v>
      </c>
      <c r="D4" s="84" t="s">
        <v>59</v>
      </c>
      <c r="E4" s="77" t="s">
        <v>60</v>
      </c>
      <c r="F4" s="85" t="s">
        <v>61</v>
      </c>
      <c r="G4" s="77" t="s">
        <v>62</v>
      </c>
      <c r="H4" s="86" t="s">
        <v>63</v>
      </c>
      <c r="I4" s="12"/>
      <c r="J4" s="12"/>
    </row>
    <row r="5" spans="1:10" s="1" customFormat="1" ht="21" customHeight="1">
      <c r="A5" s="3" t="s">
        <v>64</v>
      </c>
      <c r="B5" s="3" t="s">
        <v>65</v>
      </c>
      <c r="C5" s="82"/>
      <c r="D5" s="84"/>
      <c r="E5" s="77"/>
      <c r="F5" s="85"/>
      <c r="G5" s="77"/>
      <c r="H5" s="86"/>
      <c r="I5" s="12"/>
      <c r="J5" s="12"/>
    </row>
    <row r="6" spans="1:10" s="1" customFormat="1" ht="21" customHeight="1">
      <c r="A6" s="4" t="s">
        <v>49</v>
      </c>
      <c r="B6" s="4" t="s">
        <v>49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50</v>
      </c>
      <c r="B7" s="5" t="s">
        <v>35</v>
      </c>
      <c r="C7" s="20">
        <v>2150.090798</v>
      </c>
      <c r="D7" s="20">
        <v>2150.090798</v>
      </c>
      <c r="E7" s="20"/>
      <c r="F7" s="20"/>
      <c r="G7" s="19"/>
      <c r="H7" s="49"/>
      <c r="I7" s="12"/>
      <c r="J7" s="12"/>
    </row>
    <row r="8" spans="1:8" s="1" customFormat="1" ht="18.75" customHeight="1">
      <c r="A8" s="5" t="s">
        <v>51</v>
      </c>
      <c r="B8" s="5" t="s">
        <v>52</v>
      </c>
      <c r="C8" s="20">
        <v>2150.090798</v>
      </c>
      <c r="D8" s="20">
        <v>2150.090798</v>
      </c>
      <c r="E8" s="20"/>
      <c r="F8" s="20"/>
      <c r="G8" s="19"/>
      <c r="H8" s="49"/>
    </row>
    <row r="9" spans="1:8" s="1" customFormat="1" ht="18.75" customHeight="1">
      <c r="A9" s="5" t="s">
        <v>53</v>
      </c>
      <c r="B9" s="5" t="s">
        <v>54</v>
      </c>
      <c r="C9" s="20">
        <v>2150.090798</v>
      </c>
      <c r="D9" s="20">
        <v>2150.090798</v>
      </c>
      <c r="E9" s="20"/>
      <c r="F9" s="20"/>
      <c r="G9" s="19"/>
      <c r="H9" s="49"/>
    </row>
    <row r="10" spans="1:8" s="1" customFormat="1" ht="18.75" customHeight="1">
      <c r="A10" s="5" t="s">
        <v>55</v>
      </c>
      <c r="B10" s="5" t="s">
        <v>56</v>
      </c>
      <c r="C10" s="20">
        <v>2150.090798</v>
      </c>
      <c r="D10" s="20">
        <v>2150.090798</v>
      </c>
      <c r="E10" s="20"/>
      <c r="F10" s="20"/>
      <c r="G10" s="19"/>
      <c r="H10" s="49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7"/>
  <sheetViews>
    <sheetView showGridLines="0" zoomScalePageLayoutView="0" workbookViewId="0" topLeftCell="A7">
      <selection activeCell="B24" sqref="B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8"/>
      <c r="G1" s="12"/>
    </row>
    <row r="2" spans="1:7" s="1" customFormat="1" ht="29.25" customHeight="1">
      <c r="A2" s="76" t="s">
        <v>66</v>
      </c>
      <c r="B2" s="76"/>
      <c r="C2" s="76"/>
      <c r="D2" s="76"/>
      <c r="E2" s="76"/>
      <c r="F2" s="76"/>
      <c r="G2" s="12"/>
    </row>
    <row r="3" spans="1:7" s="1" customFormat="1" ht="17.25" customHeight="1">
      <c r="A3" s="14" t="s">
        <v>168</v>
      </c>
      <c r="B3" s="15"/>
      <c r="C3" s="15"/>
      <c r="D3" s="15"/>
      <c r="E3" s="15"/>
      <c r="F3" s="16" t="s">
        <v>9</v>
      </c>
      <c r="G3" s="12"/>
    </row>
    <row r="4" spans="1:7" s="1" customFormat="1" ht="17.25" customHeight="1">
      <c r="A4" s="3" t="s">
        <v>10</v>
      </c>
      <c r="B4" s="2"/>
      <c r="C4" s="77" t="s">
        <v>67</v>
      </c>
      <c r="D4" s="77"/>
      <c r="E4" s="77"/>
      <c r="F4" s="77"/>
      <c r="G4" s="12"/>
    </row>
    <row r="5" spans="1:7" s="1" customFormat="1" ht="17.25" customHeight="1">
      <c r="A5" s="3" t="s">
        <v>12</v>
      </c>
      <c r="B5" s="4" t="s">
        <v>13</v>
      </c>
      <c r="C5" s="17" t="s">
        <v>14</v>
      </c>
      <c r="D5" s="39" t="s">
        <v>35</v>
      </c>
      <c r="E5" s="17" t="s">
        <v>68</v>
      </c>
      <c r="F5" s="39" t="s">
        <v>69</v>
      </c>
      <c r="G5" s="12"/>
    </row>
    <row r="6" spans="1:7" s="1" customFormat="1" ht="17.25" customHeight="1">
      <c r="A6" s="40" t="s">
        <v>70</v>
      </c>
      <c r="B6" s="41">
        <v>2150.090798</v>
      </c>
      <c r="C6" s="42" t="s">
        <v>71</v>
      </c>
      <c r="D6" s="6">
        <f>'财拨总表（引用）'!B7</f>
        <v>2150.090798</v>
      </c>
      <c r="E6" s="6">
        <f>'财拨总表（引用）'!C7</f>
        <v>2150.090798</v>
      </c>
      <c r="F6" s="6">
        <f>'财拨总表（引用）'!D7</f>
        <v>0</v>
      </c>
      <c r="G6" s="12"/>
    </row>
    <row r="7" spans="1:7" s="1" customFormat="1" ht="17.25" customHeight="1">
      <c r="A7" s="40" t="s">
        <v>72</v>
      </c>
      <c r="B7" s="41">
        <v>2150.090798</v>
      </c>
      <c r="C7" s="43" t="str">
        <f>'财拨总表（引用）'!A8</f>
        <v>自然资源海洋气象等支出</v>
      </c>
      <c r="D7" s="44">
        <f>'财拨总表（引用）'!B8</f>
        <v>2150.090798</v>
      </c>
      <c r="E7" s="44">
        <f>'财拨总表（引用）'!C8</f>
        <v>2150.090798</v>
      </c>
      <c r="F7" s="44">
        <f>'财拨总表（引用）'!D8</f>
        <v>0</v>
      </c>
      <c r="G7" s="12"/>
    </row>
    <row r="8" spans="1:7" s="1" customFormat="1" ht="17.25" customHeight="1">
      <c r="A8" s="40" t="s">
        <v>73</v>
      </c>
      <c r="B8" s="41"/>
      <c r="C8" s="43">
        <f>'财拨总表（引用）'!A9</f>
        <v>0</v>
      </c>
      <c r="D8" s="44">
        <f>'财拨总表（引用）'!B9</f>
        <v>0</v>
      </c>
      <c r="E8" s="44">
        <f>'财拨总表（引用）'!C9</f>
        <v>0</v>
      </c>
      <c r="F8" s="44">
        <f>'财拨总表（引用）'!D9</f>
        <v>0</v>
      </c>
      <c r="G8" s="12"/>
    </row>
    <row r="9" spans="1:7" s="1" customFormat="1" ht="17.25" customHeight="1">
      <c r="A9" s="40" t="s">
        <v>74</v>
      </c>
      <c r="B9" s="41"/>
      <c r="C9" s="43">
        <f>'财拨总表（引用）'!A10</f>
        <v>0</v>
      </c>
      <c r="D9" s="44">
        <f>'财拨总表（引用）'!B10</f>
        <v>0</v>
      </c>
      <c r="E9" s="44">
        <f>'财拨总表（引用）'!C10</f>
        <v>0</v>
      </c>
      <c r="F9" s="44">
        <f>'财拨总表（引用）'!D10</f>
        <v>0</v>
      </c>
      <c r="G9" s="12"/>
    </row>
    <row r="10" spans="1:7" s="1" customFormat="1" ht="17.25" customHeight="1">
      <c r="A10" s="40" t="s">
        <v>75</v>
      </c>
      <c r="B10" s="19"/>
      <c r="C10" s="43">
        <f>'财拨总表（引用）'!A11</f>
        <v>0</v>
      </c>
      <c r="D10" s="44">
        <f>'财拨总表（引用）'!B11</f>
        <v>0</v>
      </c>
      <c r="E10" s="44">
        <f>'财拨总表（引用）'!C11</f>
        <v>0</v>
      </c>
      <c r="F10" s="44">
        <f>'财拨总表（引用）'!D11</f>
        <v>0</v>
      </c>
      <c r="G10" s="12"/>
    </row>
    <row r="11" spans="1:7" s="1" customFormat="1" ht="19.5" customHeight="1">
      <c r="A11" s="45"/>
      <c r="B11" s="19"/>
      <c r="C11" s="46">
        <f>'财拨总表（引用）'!A27</f>
        <v>0</v>
      </c>
      <c r="D11" s="44">
        <f>'财拨总表（引用）'!B27</f>
        <v>0</v>
      </c>
      <c r="E11" s="44">
        <f>'财拨总表（引用）'!C27</f>
        <v>0</v>
      </c>
      <c r="F11" s="44">
        <f>'财拨总表（引用）'!D27</f>
        <v>0</v>
      </c>
      <c r="G11" s="12"/>
    </row>
    <row r="12" spans="1:7" s="1" customFormat="1" ht="19.5" customHeight="1">
      <c r="A12" s="45"/>
      <c r="B12" s="19"/>
      <c r="C12" s="46">
        <f>'财拨总表（引用）'!A28</f>
        <v>0</v>
      </c>
      <c r="D12" s="44">
        <f>'财拨总表（引用）'!B28</f>
        <v>0</v>
      </c>
      <c r="E12" s="44">
        <f>'财拨总表（引用）'!C28</f>
        <v>0</v>
      </c>
      <c r="F12" s="44">
        <f>'财拨总表（引用）'!D28</f>
        <v>0</v>
      </c>
      <c r="G12" s="12"/>
    </row>
    <row r="13" spans="1:7" s="1" customFormat="1" ht="19.5" customHeight="1">
      <c r="A13" s="45"/>
      <c r="B13" s="19"/>
      <c r="C13" s="46">
        <f>'财拨总表（引用）'!A29</f>
        <v>0</v>
      </c>
      <c r="D13" s="44">
        <f>'财拨总表（引用）'!B29</f>
        <v>0</v>
      </c>
      <c r="E13" s="44">
        <f>'财拨总表（引用）'!C29</f>
        <v>0</v>
      </c>
      <c r="F13" s="44">
        <f>'财拨总表（引用）'!D29</f>
        <v>0</v>
      </c>
      <c r="G13" s="12"/>
    </row>
    <row r="14" spans="1:7" s="1" customFormat="1" ht="19.5" customHeight="1">
      <c r="A14" s="45"/>
      <c r="B14" s="19"/>
      <c r="C14" s="46">
        <f>'财拨总表（引用）'!A30</f>
        <v>0</v>
      </c>
      <c r="D14" s="44">
        <f>'财拨总表（引用）'!B30</f>
        <v>0</v>
      </c>
      <c r="E14" s="44">
        <f>'财拨总表（引用）'!C30</f>
        <v>0</v>
      </c>
      <c r="F14" s="44">
        <f>'财拨总表（引用）'!D30</f>
        <v>0</v>
      </c>
      <c r="G14" s="12"/>
    </row>
    <row r="15" spans="1:7" s="1" customFormat="1" ht="19.5" customHeight="1">
      <c r="A15" s="45"/>
      <c r="B15" s="19"/>
      <c r="C15" s="46">
        <f>'财拨总表（引用）'!A31</f>
        <v>0</v>
      </c>
      <c r="D15" s="44">
        <f>'财拨总表（引用）'!B31</f>
        <v>0</v>
      </c>
      <c r="E15" s="44">
        <f>'财拨总表（引用）'!C31</f>
        <v>0</v>
      </c>
      <c r="F15" s="44">
        <f>'财拨总表（引用）'!D31</f>
        <v>0</v>
      </c>
      <c r="G15" s="12"/>
    </row>
    <row r="16" spans="1:7" s="1" customFormat="1" ht="19.5" customHeight="1">
      <c r="A16" s="45"/>
      <c r="B16" s="19"/>
      <c r="C16" s="46">
        <f>'财拨总表（引用）'!A32</f>
        <v>0</v>
      </c>
      <c r="D16" s="44">
        <f>'财拨总表（引用）'!B32</f>
        <v>0</v>
      </c>
      <c r="E16" s="44">
        <f>'财拨总表（引用）'!C32</f>
        <v>0</v>
      </c>
      <c r="F16" s="44">
        <f>'财拨总表（引用）'!D32</f>
        <v>0</v>
      </c>
      <c r="G16" s="12"/>
    </row>
    <row r="17" spans="1:7" s="1" customFormat="1" ht="19.5" customHeight="1">
      <c r="A17" s="45"/>
      <c r="B17" s="19"/>
      <c r="C17" s="46">
        <f>'财拨总表（引用）'!A33</f>
        <v>0</v>
      </c>
      <c r="D17" s="44">
        <f>'财拨总表（引用）'!B33</f>
        <v>0</v>
      </c>
      <c r="E17" s="44">
        <f>'财拨总表（引用）'!C33</f>
        <v>0</v>
      </c>
      <c r="F17" s="44">
        <f>'财拨总表（引用）'!D33</f>
        <v>0</v>
      </c>
      <c r="G17" s="12"/>
    </row>
    <row r="18" spans="1:7" s="1" customFormat="1" ht="19.5" customHeight="1">
      <c r="A18" s="45"/>
      <c r="B18" s="19"/>
      <c r="C18" s="46">
        <f>'财拨总表（引用）'!A44</f>
        <v>0</v>
      </c>
      <c r="D18" s="44">
        <f>'财拨总表（引用）'!B44</f>
        <v>0</v>
      </c>
      <c r="E18" s="44">
        <f>'财拨总表（引用）'!C44</f>
        <v>0</v>
      </c>
      <c r="F18" s="44">
        <f>'财拨总表（引用）'!D44</f>
        <v>0</v>
      </c>
      <c r="G18" s="12"/>
    </row>
    <row r="19" spans="1:7" s="1" customFormat="1" ht="19.5" customHeight="1">
      <c r="A19" s="45"/>
      <c r="B19" s="19"/>
      <c r="C19" s="46">
        <f>'财拨总表（引用）'!A45</f>
        <v>0</v>
      </c>
      <c r="D19" s="44">
        <f>'财拨总表（引用）'!B45</f>
        <v>0</v>
      </c>
      <c r="E19" s="44">
        <f>'财拨总表（引用）'!C45</f>
        <v>0</v>
      </c>
      <c r="F19" s="44">
        <f>'财拨总表（引用）'!D45</f>
        <v>0</v>
      </c>
      <c r="G19" s="12"/>
    </row>
    <row r="20" spans="1:7" s="1" customFormat="1" ht="19.5" customHeight="1">
      <c r="A20" s="45"/>
      <c r="B20" s="19"/>
      <c r="C20" s="46">
        <f>'财拨总表（引用）'!A46</f>
        <v>0</v>
      </c>
      <c r="D20" s="44">
        <f>'财拨总表（引用）'!B46</f>
        <v>0</v>
      </c>
      <c r="E20" s="44">
        <f>'财拨总表（引用）'!C46</f>
        <v>0</v>
      </c>
      <c r="F20" s="44">
        <f>'财拨总表（引用）'!D46</f>
        <v>0</v>
      </c>
      <c r="G20" s="12"/>
    </row>
    <row r="21" spans="1:7" s="1" customFormat="1" ht="19.5" customHeight="1">
      <c r="A21" s="45"/>
      <c r="B21" s="19"/>
      <c r="C21" s="46">
        <f>'财拨总表（引用）'!A47</f>
        <v>0</v>
      </c>
      <c r="D21" s="44">
        <f>'财拨总表（引用）'!B47</f>
        <v>0</v>
      </c>
      <c r="E21" s="44">
        <f>'财拨总表（引用）'!C47</f>
        <v>0</v>
      </c>
      <c r="F21" s="44">
        <f>'财拨总表（引用）'!D47</f>
        <v>0</v>
      </c>
      <c r="G21" s="12"/>
    </row>
    <row r="22" spans="1:7" s="1" customFormat="1" ht="19.5" customHeight="1">
      <c r="A22" s="45"/>
      <c r="B22" s="19"/>
      <c r="C22" s="46">
        <f>'财拨总表（引用）'!A48</f>
        <v>0</v>
      </c>
      <c r="D22" s="44">
        <f>'财拨总表（引用）'!B48</f>
        <v>0</v>
      </c>
      <c r="E22" s="44">
        <f>'财拨总表（引用）'!C48</f>
        <v>0</v>
      </c>
      <c r="F22" s="44">
        <f>'财拨总表（引用）'!D48</f>
        <v>0</v>
      </c>
      <c r="G22" s="12"/>
    </row>
    <row r="23" spans="1:7" s="1" customFormat="1" ht="19.5" customHeight="1">
      <c r="A23" s="45"/>
      <c r="B23" s="19"/>
      <c r="C23" s="46">
        <f>'财拨总表（引用）'!A49</f>
        <v>0</v>
      </c>
      <c r="D23" s="44">
        <f>'财拨总表（引用）'!B49</f>
        <v>0</v>
      </c>
      <c r="E23" s="44">
        <f>'财拨总表（引用）'!C49</f>
        <v>0</v>
      </c>
      <c r="F23" s="44">
        <f>'财拨总表（引用）'!D49</f>
        <v>0</v>
      </c>
      <c r="G23" s="12"/>
    </row>
    <row r="24" spans="1:7" s="1" customFormat="1" ht="17.25" customHeight="1">
      <c r="A24" s="45" t="s">
        <v>76</v>
      </c>
      <c r="B24" s="19"/>
      <c r="C24" s="44" t="s">
        <v>77</v>
      </c>
      <c r="D24" s="44"/>
      <c r="E24" s="44"/>
      <c r="F24" s="19"/>
      <c r="G24" s="12"/>
    </row>
    <row r="25" spans="1:7" s="1" customFormat="1" ht="17.25" customHeight="1">
      <c r="A25" s="15" t="s">
        <v>78</v>
      </c>
      <c r="B25" s="19"/>
      <c r="C25" s="44"/>
      <c r="D25" s="44"/>
      <c r="E25" s="44"/>
      <c r="F25" s="19"/>
      <c r="G25" s="12"/>
    </row>
    <row r="26" spans="1:7" s="1" customFormat="1" ht="17.25" customHeight="1">
      <c r="A26" s="45" t="s">
        <v>79</v>
      </c>
      <c r="B26" s="6"/>
      <c r="C26" s="44"/>
      <c r="D26" s="44"/>
      <c r="E26" s="44"/>
      <c r="F26" s="19"/>
      <c r="G26" s="12"/>
    </row>
    <row r="27" spans="1:7" s="1" customFormat="1" ht="17.25" customHeight="1">
      <c r="A27" s="45"/>
      <c r="B27" s="19"/>
      <c r="C27" s="44"/>
      <c r="D27" s="44"/>
      <c r="E27" s="44"/>
      <c r="F27" s="19"/>
      <c r="G27" s="12"/>
    </row>
    <row r="28" spans="1:7" s="1" customFormat="1" ht="17.25" customHeight="1">
      <c r="A28" s="45"/>
      <c r="B28" s="19"/>
      <c r="C28" s="44"/>
      <c r="D28" s="44"/>
      <c r="E28" s="44"/>
      <c r="F28" s="19"/>
      <c r="G28" s="12"/>
    </row>
    <row r="29" spans="1:7" s="1" customFormat="1" ht="17.25" customHeight="1">
      <c r="A29" s="47" t="s">
        <v>30</v>
      </c>
      <c r="B29" s="6">
        <f>B6</f>
        <v>2150.090798</v>
      </c>
      <c r="C29" s="47" t="s">
        <v>31</v>
      </c>
      <c r="D29" s="6">
        <f>'财拨总表（引用）'!B7</f>
        <v>2150.090798</v>
      </c>
      <c r="E29" s="6">
        <f>'财拨总表（引用）'!C7</f>
        <v>2150.090798</v>
      </c>
      <c r="F29" s="6">
        <f>'财拨总表（引用）'!D7</f>
        <v>0</v>
      </c>
      <c r="G29" s="12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>
      <c r="AF55" s="10"/>
    </row>
    <row r="56" s="1" customFormat="1" ht="15">
      <c r="AD56" s="10"/>
    </row>
    <row r="57" spans="31:32" s="1" customFormat="1" ht="15">
      <c r="AE57" s="10"/>
      <c r="AF57" s="10"/>
    </row>
    <row r="58" spans="32:33" s="1" customFormat="1" ht="15">
      <c r="AF58" s="10"/>
      <c r="AG58" s="10"/>
    </row>
    <row r="59" s="1" customFormat="1" ht="15">
      <c r="AG59" s="48" t="s">
        <v>80</v>
      </c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>
      <c r="Z96" s="10"/>
    </row>
    <row r="97" spans="23:26" s="1" customFormat="1" ht="15">
      <c r="W97" s="10"/>
      <c r="X97" s="10"/>
      <c r="Y97" s="10"/>
      <c r="Z97" s="48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83" t="s">
        <v>81</v>
      </c>
      <c r="B2" s="83"/>
      <c r="C2" s="83"/>
      <c r="D2" s="83"/>
      <c r="E2" s="83"/>
      <c r="F2" s="13"/>
      <c r="G2" s="13"/>
    </row>
    <row r="3" spans="1:7" s="1" customFormat="1" ht="21" customHeight="1">
      <c r="A3" s="14" t="s">
        <v>168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7" t="s">
        <v>58</v>
      </c>
      <c r="B4" s="77"/>
      <c r="C4" s="77" t="s">
        <v>13</v>
      </c>
      <c r="D4" s="77"/>
      <c r="E4" s="77"/>
      <c r="F4" s="12"/>
      <c r="G4" s="12"/>
    </row>
    <row r="5" spans="1:7" s="1" customFormat="1" ht="21" customHeight="1">
      <c r="A5" s="3" t="s">
        <v>64</v>
      </c>
      <c r="B5" s="3" t="s">
        <v>65</v>
      </c>
      <c r="C5" s="3" t="s">
        <v>35</v>
      </c>
      <c r="D5" s="3" t="s">
        <v>59</v>
      </c>
      <c r="E5" s="3" t="s">
        <v>60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50</v>
      </c>
      <c r="B7" s="5" t="s">
        <v>35</v>
      </c>
      <c r="C7" s="20">
        <v>2150.090798</v>
      </c>
      <c r="D7" s="20">
        <v>2150.090798</v>
      </c>
      <c r="E7" s="19"/>
      <c r="F7" s="12"/>
      <c r="G7" s="12"/>
    </row>
    <row r="8" spans="1:5" s="1" customFormat="1" ht="18.75" customHeight="1">
      <c r="A8" s="5" t="s">
        <v>51</v>
      </c>
      <c r="B8" s="5" t="s">
        <v>52</v>
      </c>
      <c r="C8" s="20">
        <v>2150.090798</v>
      </c>
      <c r="D8" s="20">
        <v>2150.090798</v>
      </c>
      <c r="E8" s="19"/>
    </row>
    <row r="9" spans="1:5" s="1" customFormat="1" ht="18.75" customHeight="1">
      <c r="A9" s="5" t="s">
        <v>53</v>
      </c>
      <c r="B9" s="5" t="s">
        <v>54</v>
      </c>
      <c r="C9" s="20">
        <v>2150.090798</v>
      </c>
      <c r="D9" s="20">
        <v>2150.090798</v>
      </c>
      <c r="E9" s="19"/>
    </row>
    <row r="10" spans="1:5" s="1" customFormat="1" ht="18.75" customHeight="1">
      <c r="A10" s="5" t="s">
        <v>55</v>
      </c>
      <c r="B10" s="5" t="s">
        <v>56</v>
      </c>
      <c r="C10" s="20">
        <v>2150.090798</v>
      </c>
      <c r="D10" s="20">
        <v>2150.090798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6">
      <selection activeCell="A4" sqref="A4:IV4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83" t="s">
        <v>82</v>
      </c>
      <c r="B2" s="83"/>
      <c r="C2" s="83"/>
      <c r="D2" s="83"/>
      <c r="E2" s="83"/>
      <c r="F2" s="13"/>
      <c r="G2" s="13"/>
    </row>
    <row r="3" spans="1:7" s="1" customFormat="1" ht="21" customHeight="1">
      <c r="A3" s="14" t="s">
        <v>168</v>
      </c>
      <c r="B3" s="15"/>
      <c r="C3" s="15"/>
      <c r="D3" s="15"/>
      <c r="E3" s="16" t="s">
        <v>9</v>
      </c>
      <c r="F3" s="12"/>
      <c r="G3" s="12"/>
    </row>
    <row r="4" spans="1:7" s="28" customFormat="1" ht="13.5" customHeight="1">
      <c r="A4" s="87" t="s">
        <v>83</v>
      </c>
      <c r="B4" s="87"/>
      <c r="C4" s="87" t="s">
        <v>59</v>
      </c>
      <c r="D4" s="87"/>
      <c r="E4" s="87"/>
      <c r="F4" s="12"/>
      <c r="G4" s="12"/>
    </row>
    <row r="5" spans="1:7" s="28" customFormat="1" ht="13.5" customHeight="1">
      <c r="A5" s="29" t="s">
        <v>64</v>
      </c>
      <c r="B5" s="30" t="s">
        <v>65</v>
      </c>
      <c r="C5" s="31" t="s">
        <v>35</v>
      </c>
      <c r="D5" s="31" t="s">
        <v>84</v>
      </c>
      <c r="E5" s="31" t="s">
        <v>85</v>
      </c>
      <c r="F5" s="12"/>
      <c r="G5" s="12"/>
    </row>
    <row r="6" spans="1:7" s="28" customFormat="1" ht="13.5" customHeight="1">
      <c r="A6" s="32" t="s">
        <v>49</v>
      </c>
      <c r="B6" s="32" t="s">
        <v>49</v>
      </c>
      <c r="C6" s="33">
        <v>1</v>
      </c>
      <c r="D6" s="33">
        <f>C6+1</f>
        <v>2</v>
      </c>
      <c r="E6" s="33">
        <f>D6+1</f>
        <v>3</v>
      </c>
      <c r="F6" s="12"/>
      <c r="G6" s="12"/>
    </row>
    <row r="7" spans="1:8" s="28" customFormat="1" ht="13.5" customHeight="1">
      <c r="A7" s="34" t="s">
        <v>50</v>
      </c>
      <c r="B7" s="34" t="s">
        <v>35</v>
      </c>
      <c r="C7" s="35">
        <v>2150.090798</v>
      </c>
      <c r="D7" s="35">
        <v>1171.84747</v>
      </c>
      <c r="E7" s="36">
        <v>978.243328</v>
      </c>
      <c r="F7" s="37"/>
      <c r="G7" s="37"/>
      <c r="H7" s="12"/>
    </row>
    <row r="8" spans="1:5" s="28" customFormat="1" ht="13.5" customHeight="1">
      <c r="A8" s="34"/>
      <c r="B8" s="34" t="s">
        <v>86</v>
      </c>
      <c r="C8" s="35">
        <v>1155.132898</v>
      </c>
      <c r="D8" s="35">
        <v>1155.132898</v>
      </c>
      <c r="E8" s="36"/>
    </row>
    <row r="9" spans="1:5" s="28" customFormat="1" ht="13.5" customHeight="1">
      <c r="A9" s="34" t="s">
        <v>87</v>
      </c>
      <c r="B9" s="34" t="s">
        <v>88</v>
      </c>
      <c r="C9" s="35">
        <v>461.3988</v>
      </c>
      <c r="D9" s="35">
        <v>461.3988</v>
      </c>
      <c r="E9" s="36"/>
    </row>
    <row r="10" spans="1:5" s="28" customFormat="1" ht="13.5" customHeight="1">
      <c r="A10" s="34" t="s">
        <v>89</v>
      </c>
      <c r="B10" s="34" t="s">
        <v>90</v>
      </c>
      <c r="C10" s="35">
        <v>292.8912</v>
      </c>
      <c r="D10" s="35">
        <v>292.8912</v>
      </c>
      <c r="E10" s="36"/>
    </row>
    <row r="11" spans="1:5" s="28" customFormat="1" ht="13.5" customHeight="1">
      <c r="A11" s="34" t="s">
        <v>91</v>
      </c>
      <c r="B11" s="34" t="s">
        <v>92</v>
      </c>
      <c r="C11" s="35">
        <v>38.4499</v>
      </c>
      <c r="D11" s="35">
        <v>38.4499</v>
      </c>
      <c r="E11" s="36"/>
    </row>
    <row r="12" spans="1:5" s="28" customFormat="1" ht="13.5" customHeight="1">
      <c r="A12" s="34" t="s">
        <v>93</v>
      </c>
      <c r="B12" s="34" t="s">
        <v>94</v>
      </c>
      <c r="C12" s="35">
        <v>180.584928</v>
      </c>
      <c r="D12" s="35">
        <v>180.584928</v>
      </c>
      <c r="E12" s="36"/>
    </row>
    <row r="13" spans="1:5" s="28" customFormat="1" ht="13.5" customHeight="1">
      <c r="A13" s="34" t="s">
        <v>95</v>
      </c>
      <c r="B13" s="34" t="s">
        <v>96</v>
      </c>
      <c r="C13" s="35">
        <v>31.196112</v>
      </c>
      <c r="D13" s="35">
        <v>31.196112</v>
      </c>
      <c r="E13" s="36"/>
    </row>
    <row r="14" spans="1:5" s="28" customFormat="1" ht="13.5" customHeight="1">
      <c r="A14" s="34" t="s">
        <v>97</v>
      </c>
      <c r="B14" s="34" t="s">
        <v>98</v>
      </c>
      <c r="C14" s="35">
        <v>48.486168</v>
      </c>
      <c r="D14" s="35">
        <v>48.486168</v>
      </c>
      <c r="E14" s="36"/>
    </row>
    <row r="15" spans="1:5" s="28" customFormat="1" ht="13.5" customHeight="1">
      <c r="A15" s="34" t="s">
        <v>99</v>
      </c>
      <c r="B15" s="34" t="s">
        <v>100</v>
      </c>
      <c r="C15" s="35">
        <v>3.00798</v>
      </c>
      <c r="D15" s="35">
        <v>3.00798</v>
      </c>
      <c r="E15" s="36"/>
    </row>
    <row r="16" spans="1:5" s="28" customFormat="1" ht="13.5" customHeight="1">
      <c r="A16" s="34" t="s">
        <v>101</v>
      </c>
      <c r="B16" s="34" t="s">
        <v>102</v>
      </c>
      <c r="C16" s="35">
        <v>1.55988</v>
      </c>
      <c r="D16" s="35">
        <v>1.55988</v>
      </c>
      <c r="E16" s="36"/>
    </row>
    <row r="17" spans="1:5" s="28" customFormat="1" ht="13.5" customHeight="1">
      <c r="A17" s="34" t="s">
        <v>103</v>
      </c>
      <c r="B17" s="34" t="s">
        <v>104</v>
      </c>
      <c r="C17" s="35">
        <v>3.899514</v>
      </c>
      <c r="D17" s="35">
        <v>3.899514</v>
      </c>
      <c r="E17" s="36"/>
    </row>
    <row r="18" spans="1:5" s="28" customFormat="1" ht="13.5" customHeight="1">
      <c r="A18" s="34" t="s">
        <v>105</v>
      </c>
      <c r="B18" s="34" t="s">
        <v>106</v>
      </c>
      <c r="C18" s="35">
        <v>93.658416</v>
      </c>
      <c r="D18" s="35">
        <v>93.658416</v>
      </c>
      <c r="E18" s="36"/>
    </row>
    <row r="19" spans="1:5" s="28" customFormat="1" ht="13.5" customHeight="1">
      <c r="A19" s="34"/>
      <c r="B19" s="34" t="s">
        <v>107</v>
      </c>
      <c r="C19" s="35">
        <v>888.443328</v>
      </c>
      <c r="D19" s="35"/>
      <c r="E19" s="36">
        <v>888.443328</v>
      </c>
    </row>
    <row r="20" spans="1:5" s="28" customFormat="1" ht="13.5" customHeight="1">
      <c r="A20" s="34" t="s">
        <v>108</v>
      </c>
      <c r="B20" s="34" t="s">
        <v>109</v>
      </c>
      <c r="C20" s="35">
        <v>95</v>
      </c>
      <c r="D20" s="35"/>
      <c r="E20" s="36">
        <v>95</v>
      </c>
    </row>
    <row r="21" spans="1:5" s="28" customFormat="1" ht="13.5" customHeight="1">
      <c r="A21" s="34" t="s">
        <v>110</v>
      </c>
      <c r="B21" s="34" t="s">
        <v>111</v>
      </c>
      <c r="C21" s="35">
        <v>30</v>
      </c>
      <c r="D21" s="35"/>
      <c r="E21" s="36">
        <v>30</v>
      </c>
    </row>
    <row r="22" spans="1:5" s="28" customFormat="1" ht="13.5" customHeight="1">
      <c r="A22" s="34" t="s">
        <v>112</v>
      </c>
      <c r="B22" s="34" t="s">
        <v>113</v>
      </c>
      <c r="C22" s="35">
        <v>7</v>
      </c>
      <c r="D22" s="35"/>
      <c r="E22" s="36">
        <v>7</v>
      </c>
    </row>
    <row r="23" spans="1:5" s="28" customFormat="1" ht="13.5" customHeight="1">
      <c r="A23" s="34" t="s">
        <v>114</v>
      </c>
      <c r="B23" s="34" t="s">
        <v>115</v>
      </c>
      <c r="C23" s="35">
        <v>10.5</v>
      </c>
      <c r="D23" s="35"/>
      <c r="E23" s="36">
        <v>10.5</v>
      </c>
    </row>
    <row r="24" spans="1:5" s="28" customFormat="1" ht="13.5" customHeight="1">
      <c r="A24" s="34" t="s">
        <v>116</v>
      </c>
      <c r="B24" s="34" t="s">
        <v>117</v>
      </c>
      <c r="C24" s="35">
        <v>30.78</v>
      </c>
      <c r="D24" s="35"/>
      <c r="E24" s="36">
        <v>30.78</v>
      </c>
    </row>
    <row r="25" spans="1:5" s="28" customFormat="1" ht="13.5" customHeight="1">
      <c r="A25" s="34" t="s">
        <v>118</v>
      </c>
      <c r="B25" s="34" t="s">
        <v>119</v>
      </c>
      <c r="C25" s="35">
        <v>4.5</v>
      </c>
      <c r="D25" s="35"/>
      <c r="E25" s="36">
        <v>4.5</v>
      </c>
    </row>
    <row r="26" spans="1:5" s="28" customFormat="1" ht="13.5" customHeight="1">
      <c r="A26" s="34" t="s">
        <v>120</v>
      </c>
      <c r="B26" s="34" t="s">
        <v>121</v>
      </c>
      <c r="C26" s="35">
        <v>239.52</v>
      </c>
      <c r="D26" s="35"/>
      <c r="E26" s="36">
        <v>239.52</v>
      </c>
    </row>
    <row r="27" spans="1:5" s="28" customFormat="1" ht="13.5" customHeight="1">
      <c r="A27" s="34" t="s">
        <v>122</v>
      </c>
      <c r="B27" s="34" t="s">
        <v>123</v>
      </c>
      <c r="C27" s="35">
        <v>45.347328</v>
      </c>
      <c r="D27" s="35"/>
      <c r="E27" s="36">
        <v>45.347328</v>
      </c>
    </row>
    <row r="28" spans="1:5" s="28" customFormat="1" ht="13.5" customHeight="1">
      <c r="A28" s="34" t="s">
        <v>124</v>
      </c>
      <c r="B28" s="34" t="s">
        <v>125</v>
      </c>
      <c r="C28" s="35">
        <v>20</v>
      </c>
      <c r="D28" s="35"/>
      <c r="E28" s="36">
        <v>20</v>
      </c>
    </row>
    <row r="29" spans="1:5" s="28" customFormat="1" ht="13.5" customHeight="1">
      <c r="A29" s="34" t="s">
        <v>126</v>
      </c>
      <c r="B29" s="34" t="s">
        <v>127</v>
      </c>
      <c r="C29" s="35">
        <v>10</v>
      </c>
      <c r="D29" s="35"/>
      <c r="E29" s="36">
        <v>10</v>
      </c>
    </row>
    <row r="30" spans="1:5" s="28" customFormat="1" ht="13.5" customHeight="1">
      <c r="A30" s="34" t="s">
        <v>128</v>
      </c>
      <c r="B30" s="34" t="s">
        <v>129</v>
      </c>
      <c r="C30" s="35">
        <v>55</v>
      </c>
      <c r="D30" s="35"/>
      <c r="E30" s="36">
        <v>55</v>
      </c>
    </row>
    <row r="31" spans="1:5" s="28" customFormat="1" ht="13.5" customHeight="1">
      <c r="A31" s="34" t="s">
        <v>130</v>
      </c>
      <c r="B31" s="34" t="s">
        <v>131</v>
      </c>
      <c r="C31" s="35">
        <v>32.4</v>
      </c>
      <c r="D31" s="35"/>
      <c r="E31" s="36">
        <v>32.4</v>
      </c>
    </row>
    <row r="32" spans="1:5" s="28" customFormat="1" ht="13.5" customHeight="1">
      <c r="A32" s="34" t="s">
        <v>132</v>
      </c>
      <c r="B32" s="34" t="s">
        <v>133</v>
      </c>
      <c r="C32" s="35">
        <v>78.02</v>
      </c>
      <c r="D32" s="35"/>
      <c r="E32" s="36">
        <v>78.02</v>
      </c>
    </row>
    <row r="33" spans="1:5" s="28" customFormat="1" ht="13.5" customHeight="1">
      <c r="A33" s="34" t="s">
        <v>134</v>
      </c>
      <c r="B33" s="34" t="s">
        <v>135</v>
      </c>
      <c r="C33" s="35">
        <v>60</v>
      </c>
      <c r="D33" s="35"/>
      <c r="E33" s="36">
        <v>60</v>
      </c>
    </row>
    <row r="34" spans="1:5" s="28" customFormat="1" ht="13.5" customHeight="1">
      <c r="A34" s="34" t="s">
        <v>136</v>
      </c>
      <c r="B34" s="34" t="s">
        <v>137</v>
      </c>
      <c r="C34" s="35">
        <v>30</v>
      </c>
      <c r="D34" s="35"/>
      <c r="E34" s="36">
        <v>30</v>
      </c>
    </row>
    <row r="35" spans="1:5" s="28" customFormat="1" ht="13.5" customHeight="1">
      <c r="A35" s="34" t="s">
        <v>138</v>
      </c>
      <c r="B35" s="34" t="s">
        <v>139</v>
      </c>
      <c r="C35" s="35">
        <v>140.376</v>
      </c>
      <c r="D35" s="35"/>
      <c r="E35" s="36">
        <v>140.376</v>
      </c>
    </row>
    <row r="36" spans="1:5" s="28" customFormat="1" ht="13.5" customHeight="1">
      <c r="A36" s="34"/>
      <c r="B36" s="34" t="s">
        <v>140</v>
      </c>
      <c r="C36" s="35">
        <v>16.714572</v>
      </c>
      <c r="D36" s="35">
        <v>16.714572</v>
      </c>
      <c r="E36" s="36"/>
    </row>
    <row r="37" spans="1:5" s="28" customFormat="1" ht="13.5" customHeight="1">
      <c r="A37" s="34" t="s">
        <v>141</v>
      </c>
      <c r="B37" s="34" t="s">
        <v>142</v>
      </c>
      <c r="C37" s="35">
        <v>1.590288</v>
      </c>
      <c r="D37" s="35">
        <v>1.590288</v>
      </c>
      <c r="E37" s="36"/>
    </row>
    <row r="38" spans="1:5" s="28" customFormat="1" ht="13.5" customHeight="1">
      <c r="A38" s="34" t="s">
        <v>143</v>
      </c>
      <c r="B38" s="34" t="s">
        <v>144</v>
      </c>
      <c r="C38" s="35">
        <v>12.558284</v>
      </c>
      <c r="D38" s="35">
        <v>12.558284</v>
      </c>
      <c r="E38" s="36"/>
    </row>
    <row r="39" spans="1:5" s="28" customFormat="1" ht="13.5" customHeight="1">
      <c r="A39" s="34" t="s">
        <v>145</v>
      </c>
      <c r="B39" s="34" t="s">
        <v>146</v>
      </c>
      <c r="C39" s="35">
        <v>2.566</v>
      </c>
      <c r="D39" s="35">
        <v>2.566</v>
      </c>
      <c r="E39" s="36"/>
    </row>
    <row r="40" spans="1:5" s="28" customFormat="1" ht="13.5" customHeight="1">
      <c r="A40" s="34"/>
      <c r="B40" s="34" t="s">
        <v>147</v>
      </c>
      <c r="C40" s="35">
        <v>89.8</v>
      </c>
      <c r="D40" s="35"/>
      <c r="E40" s="36">
        <v>89.8</v>
      </c>
    </row>
    <row r="41" spans="1:5" s="28" customFormat="1" ht="13.5" customHeight="1">
      <c r="A41" s="34" t="s">
        <v>148</v>
      </c>
      <c r="B41" s="34" t="s">
        <v>149</v>
      </c>
      <c r="C41" s="35">
        <v>59.6</v>
      </c>
      <c r="D41" s="35"/>
      <c r="E41" s="36">
        <v>59.6</v>
      </c>
    </row>
    <row r="42" spans="1:5" s="28" customFormat="1" ht="13.5" customHeight="1">
      <c r="A42" s="34" t="s">
        <v>150</v>
      </c>
      <c r="B42" s="34" t="s">
        <v>151</v>
      </c>
      <c r="C42" s="35">
        <v>30</v>
      </c>
      <c r="D42" s="35"/>
      <c r="E42" s="36">
        <v>30</v>
      </c>
    </row>
    <row r="43" spans="1:5" s="28" customFormat="1" ht="13.5" customHeight="1">
      <c r="A43" s="34" t="s">
        <v>152</v>
      </c>
      <c r="B43" s="34" t="s">
        <v>153</v>
      </c>
      <c r="C43" s="35">
        <v>0.2</v>
      </c>
      <c r="D43" s="35"/>
      <c r="E43" s="36">
        <v>0.2</v>
      </c>
    </row>
    <row r="44" spans="1:8" s="1" customFormat="1" ht="21" customHeight="1">
      <c r="A44" s="12"/>
      <c r="B44" s="12"/>
      <c r="C44" s="12"/>
      <c r="D44" s="12"/>
      <c r="E44" s="12"/>
      <c r="F44" s="12"/>
      <c r="G44" s="12"/>
      <c r="H44" s="10"/>
    </row>
    <row r="45" spans="1:7" s="1" customFormat="1" ht="21" customHeight="1">
      <c r="A45" s="12"/>
      <c r="B45" s="12"/>
      <c r="C45" s="12"/>
      <c r="D45" s="12"/>
      <c r="E45" s="12"/>
      <c r="F45" s="12"/>
      <c r="G45" s="12"/>
    </row>
    <row r="46" spans="1:6" s="1" customFormat="1" ht="21" customHeight="1">
      <c r="A46" s="12"/>
      <c r="B46" s="12"/>
      <c r="C46" s="12"/>
      <c r="D46" s="12"/>
      <c r="E46" s="12"/>
      <c r="F46" s="12"/>
    </row>
    <row r="47" spans="1:7" s="1" customFormat="1" ht="21" customHeight="1">
      <c r="A47" s="12"/>
      <c r="B47" s="12"/>
      <c r="C47" s="12"/>
      <c r="D47" s="12"/>
      <c r="E47" s="12"/>
      <c r="F47" s="12"/>
      <c r="G47" s="12"/>
    </row>
    <row r="48" spans="1:7" s="1" customFormat="1" ht="21" customHeight="1">
      <c r="A48" s="12"/>
      <c r="B48" s="12"/>
      <c r="C48" s="12"/>
      <c r="D48" s="12"/>
      <c r="E48" s="12"/>
      <c r="F48" s="12"/>
      <c r="G48" s="12"/>
    </row>
    <row r="49" spans="1:7" s="1" customFormat="1" ht="21" customHeight="1">
      <c r="A49" s="12"/>
      <c r="B49" s="12"/>
      <c r="C49" s="12"/>
      <c r="D49" s="12"/>
      <c r="E49" s="12"/>
      <c r="F49" s="12"/>
      <c r="G49" s="12"/>
    </row>
    <row r="50" spans="1:7" s="1" customFormat="1" ht="21" customHeight="1">
      <c r="A50" s="12"/>
      <c r="B50" s="12"/>
      <c r="C50" s="12"/>
      <c r="D50" s="12"/>
      <c r="E50" s="12"/>
      <c r="F50" s="12"/>
      <c r="G50" s="12"/>
    </row>
    <row r="51" spans="1:7" s="1" customFormat="1" ht="21" customHeight="1">
      <c r="A51" s="12"/>
      <c r="B51" s="12"/>
      <c r="C51" s="12"/>
      <c r="D51" s="12"/>
      <c r="E51" s="12"/>
      <c r="F51" s="12"/>
      <c r="G51" s="12"/>
    </row>
    <row r="52" spans="1:7" s="1" customFormat="1" ht="21" customHeight="1">
      <c r="A52" s="12"/>
      <c r="B52" s="12"/>
      <c r="C52" s="12"/>
      <c r="D52" s="12"/>
      <c r="E52" s="12"/>
      <c r="F52" s="12"/>
      <c r="G52" s="12"/>
    </row>
    <row r="53" s="1" customFormat="1" ht="21" customHeight="1"/>
    <row r="54" spans="1:7" s="1" customFormat="1" ht="21" customHeight="1">
      <c r="A54" s="12"/>
      <c r="B54" s="12"/>
      <c r="C54" s="12"/>
      <c r="D54" s="12"/>
      <c r="E54" s="12"/>
      <c r="F54" s="12"/>
      <c r="G54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19652777777777777" right="0.19652777777777777" top="0.19652777777777777" bottom="0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83" t="s">
        <v>154</v>
      </c>
      <c r="B2" s="83"/>
      <c r="C2" s="83"/>
      <c r="D2" s="83"/>
      <c r="E2" s="83"/>
      <c r="F2" s="83"/>
      <c r="G2" s="83"/>
    </row>
    <row r="3" spans="1:7" s="1" customFormat="1" ht="18" customHeight="1">
      <c r="A3" s="14" t="s">
        <v>168</v>
      </c>
      <c r="B3" s="14"/>
      <c r="C3" s="14"/>
      <c r="D3" s="22"/>
      <c r="E3" s="22"/>
      <c r="F3" s="22"/>
      <c r="G3" s="16" t="s">
        <v>9</v>
      </c>
    </row>
    <row r="4" spans="1:7" s="1" customFormat="1" ht="31.5" customHeight="1">
      <c r="A4" s="4" t="s">
        <v>155</v>
      </c>
      <c r="B4" s="4" t="s">
        <v>156</v>
      </c>
      <c r="C4" s="4" t="s">
        <v>35</v>
      </c>
      <c r="D4" s="23" t="s">
        <v>157</v>
      </c>
      <c r="E4" s="4" t="s">
        <v>158</v>
      </c>
      <c r="F4" s="24" t="s">
        <v>159</v>
      </c>
      <c r="G4" s="4" t="s">
        <v>160</v>
      </c>
    </row>
    <row r="5" spans="1:7" s="1" customFormat="1" ht="21.75" customHeight="1">
      <c r="A5" s="25" t="s">
        <v>49</v>
      </c>
      <c r="B5" s="25" t="s">
        <v>49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s="1" customFormat="1" ht="22.5" customHeight="1">
      <c r="A6" s="5" t="s">
        <v>50</v>
      </c>
      <c r="B6" s="5" t="s">
        <v>50</v>
      </c>
      <c r="C6" s="20">
        <v>55</v>
      </c>
      <c r="D6" s="20"/>
      <c r="E6" s="20">
        <v>55</v>
      </c>
      <c r="F6" s="19"/>
      <c r="G6" s="19"/>
    </row>
    <row r="7" spans="1:7" s="1" customFormat="1" ht="22.5" customHeight="1">
      <c r="A7" s="5" t="s">
        <v>161</v>
      </c>
      <c r="B7" s="5" t="s">
        <v>162</v>
      </c>
      <c r="C7" s="20">
        <v>55</v>
      </c>
      <c r="D7" s="20"/>
      <c r="E7" s="20">
        <v>55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83" t="s">
        <v>163</v>
      </c>
      <c r="B2" s="83"/>
      <c r="C2" s="83"/>
      <c r="D2" s="83"/>
      <c r="E2" s="83"/>
      <c r="F2" s="13"/>
      <c r="G2" s="13"/>
    </row>
    <row r="3" spans="1:7" s="1" customFormat="1" ht="21" customHeight="1">
      <c r="A3" s="14" t="s">
        <v>168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7" t="s">
        <v>58</v>
      </c>
      <c r="B4" s="77"/>
      <c r="C4" s="77" t="s">
        <v>13</v>
      </c>
      <c r="D4" s="77"/>
      <c r="E4" s="77"/>
      <c r="F4" s="12"/>
      <c r="G4" s="12"/>
    </row>
    <row r="5" spans="1:7" s="1" customFormat="1" ht="21" customHeight="1">
      <c r="A5" s="3" t="s">
        <v>64</v>
      </c>
      <c r="B5" s="2" t="s">
        <v>65</v>
      </c>
      <c r="C5" s="17" t="s">
        <v>35</v>
      </c>
      <c r="D5" s="17" t="s">
        <v>59</v>
      </c>
      <c r="E5" s="17" t="s">
        <v>60</v>
      </c>
      <c r="F5" s="12"/>
      <c r="G5" s="12"/>
    </row>
    <row r="6" spans="1:8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2021-04-13T01:35:28Z</dcterms:created>
  <dcterms:modified xsi:type="dcterms:W3CDTF">2022-09-02T07:55:43Z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