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" sheetId="10" r:id="rId10"/>
    <sheet name="2022年部门整体支出绩效目标表" sheetId="11" r:id="rId11"/>
    <sheet name="项目支出绩效目标表" sheetId="12" r:id="rId12"/>
    <sheet name="支出总表（引用）" sheetId="13" r:id="rId13"/>
    <sheet name="财拨总表（引用）" sheetId="14" r:id="rId14"/>
  </sheets>
  <definedNames/>
  <calcPr fullCalcOnLoad="1"/>
</workbook>
</file>

<file path=xl/sharedStrings.xml><?xml version="1.0" encoding="utf-8"?>
<sst xmlns="http://schemas.openxmlformats.org/spreadsheetml/2006/main" count="400" uniqueCount="238">
  <si>
    <t>2022年部门预算表</t>
  </si>
  <si>
    <t>部门名称：龙南市妇幼保健计划生育服务中心</t>
  </si>
  <si>
    <t>编制日期：</t>
  </si>
  <si>
    <t>编制单位：龙南市妇幼保健计划生育服务中心</t>
  </si>
  <si>
    <t>单位负责人签章：</t>
  </si>
  <si>
    <t>财务负责人签章：</t>
  </si>
  <si>
    <t>制表人签章：</t>
  </si>
  <si>
    <t>收支预算总表</t>
  </si>
  <si>
    <t>填报单位:[304004]龙南市妇幼保健计划生育服务中心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</si>
  <si>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</si>
  <si>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</si>
  <si>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</si>
  <si>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</si>
  <si>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</si>
  <si>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</si>
  <si>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</si>
  <si>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</si>
  <si>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</si>
  <si>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</si>
  <si>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</si>
  <si>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</si>
  <si>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</si>
  <si>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</si>
  <si>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</si>
  <si>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</si>
  <si>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</si>
  <si>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</si>
  <si>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</si>
  <si>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</si>
  <si>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</si>
  <si>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</si>
  <si>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</si>
  <si>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</si>
  <si>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[304004]龙南市妇幼保健计划生育服务中心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</si>
  <si>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</si>
  <si>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</si>
  <si>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</si>
  <si>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</si>
  <si>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</si>
  <si>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</si>
  <si>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</si>
  <si>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</si>
  <si>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</si>
  <si>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</si>
  <si>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</si>
  <si>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</si>
  <si>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</si>
  <si>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</si>
  <si>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</si>
  <si>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</si>
  <si>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</si>
  <si>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</si>
  <si>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</si>
  <si>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</si>
  <si>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行政事业单位养老支出</t>
  </si>
  <si>
    <t>机关事业单位基本养老保险缴费支出</t>
  </si>
  <si>
    <t>210</t>
  </si>
  <si>
    <t>卫生健康支出</t>
  </si>
  <si>
    <t>　04</t>
  </si>
  <si>
    <t>公共卫生</t>
  </si>
  <si>
    <t>妇幼保健机构</t>
  </si>
  <si>
    <t>行政事业单位医疗</t>
  </si>
  <si>
    <t>行政单位医疗</t>
  </si>
  <si>
    <t>229</t>
  </si>
  <si>
    <t>其他支出</t>
  </si>
  <si>
    <t>单位支出总表</t>
  </si>
  <si>
    <t>填报单位[304004]龙南市妇幼保健计划生育服务中心</t>
  </si>
  <si>
    <t>支出功能分类科目</t>
  </si>
  <si>
    <t>基本支出</t>
  </si>
  <si>
    <t>项目支出</t>
  </si>
  <si>
    <t>科目编码</t>
  </si>
  <si>
    <t xml:space="preserve">科目名称 </t>
  </si>
  <si>
    <t>　　2080505</t>
  </si>
  <si>
    <t>　　2100403</t>
  </si>
  <si>
    <t>　11</t>
  </si>
  <si>
    <t>　　2101101</t>
  </si>
  <si>
    <t>　99</t>
  </si>
  <si>
    <t>　　2299999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</si>
  <si>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</si>
  <si>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</si>
  <si>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</si>
  <si>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</si>
  <si>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</si>
  <si>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</si>
  <si>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</si>
  <si>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</si>
  <si>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</si>
  <si>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</si>
  <si>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</si>
  <si>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</si>
  <si>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</si>
  <si>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</si>
  <si>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</si>
  <si>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</si>
  <si>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</si>
  <si>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</si>
  <si>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</si>
  <si>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</si>
  <si>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</si>
  <si>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</si>
  <si>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</si>
  <si>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</si>
  <si>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</si>
  <si>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</si>
  <si>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</si>
  <si>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</si>
  <si>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</si>
  <si>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</si>
  <si>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</si>
  <si>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</si>
  <si>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</si>
  <si>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</si>
  <si>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</si>
  <si>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</si>
  <si>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</si>
  <si>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</si>
  <si>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</si>
  <si>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</si>
  <si>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</si>
  <si>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</si>
  <si>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</si>
  <si>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</si>
  <si>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</si>
  <si>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</si>
  <si>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</si>
  <si>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</si>
  <si>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30211</t>
  </si>
  <si>
    <t>　差旅费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</si>
  <si>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</si>
  <si>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</si>
  <si>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</si>
  <si>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</si>
  <si>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</si>
  <si>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</si>
  <si>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</si>
  <si>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</si>
  <si>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</si>
  <si>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</si>
  <si>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</si>
  <si>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</si>
  <si>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</si>
  <si>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</si>
  <si>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</si>
  <si>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</si>
  <si>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</si>
  <si>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</si>
  <si>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</si>
  <si>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304004</t>
  </si>
  <si>
    <t>龙南市妇幼保健计划生育服务中心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</si>
  <si>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</si>
  <si>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</si>
  <si>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</si>
  <si>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</si>
  <si>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</si>
  <si>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</si>
  <si>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</si>
  <si>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刘丽娟</t>
  </si>
  <si>
    <t>联系电话</t>
  </si>
  <si>
    <t>部门基本信息</t>
  </si>
  <si>
    <t>部门所属领域</t>
  </si>
  <si>
    <t>卫生</t>
  </si>
  <si>
    <t>直属单位包括</t>
  </si>
  <si>
    <t/>
  </si>
  <si>
    <t>内设职能部门</t>
  </si>
  <si>
    <t>办公室、财务室、妇产科、门诊室、药房、治疗室供应室、手术室、检验科、B超室、收费室</t>
  </si>
  <si>
    <t>编制控制数</t>
  </si>
  <si>
    <t>在职人员总数</t>
  </si>
  <si>
    <t>其中：行政编制人数</t>
  </si>
  <si>
    <t>事业编制人数</t>
  </si>
  <si>
    <t>2</t>
  </si>
  <si>
    <t>编外人数</t>
  </si>
  <si>
    <t>当年预算情况（万元）</t>
  </si>
  <si>
    <t>收入预算合计</t>
  </si>
  <si>
    <t>其中：上级财政拨款</t>
  </si>
  <si>
    <t>0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</si>
  <si>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</si>
  <si>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</si>
  <si>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</si>
  <si>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</si>
  <si>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</si>
  <si>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</si>
  <si>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</si>
  <si>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</si>
  <si>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</si>
  <si>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</si>
  <si>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</si>
  <si>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</si>
  <si>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单位业务指导开展次数</t>
  </si>
  <si>
    <t>&gt;=11000人次</t>
  </si>
  <si>
    <t>质量指标</t>
  </si>
  <si>
    <t>开展业务指导及时率</t>
  </si>
  <si>
    <t>时效指标</t>
  </si>
  <si>
    <t>检查完成及时性</t>
  </si>
  <si>
    <t>成本指标</t>
  </si>
  <si>
    <t>预算支出费用</t>
  </si>
  <si>
    <t>177.75万元</t>
  </si>
  <si>
    <t>效益指标</t>
  </si>
  <si>
    <t>经济效益指标</t>
  </si>
  <si>
    <t>有效维护单位业务正常运行率</t>
  </si>
  <si>
    <t>社会效益指标</t>
  </si>
  <si>
    <t>妇幼保健机构人员资质管理率</t>
  </si>
  <si>
    <t>生态效益指标</t>
  </si>
  <si>
    <t>节能减耗计划完成率</t>
  </si>
  <si>
    <t>可持续影响指标</t>
  </si>
  <si>
    <t>工作的持续运行</t>
  </si>
  <si>
    <t>满意度指标</t>
  </si>
  <si>
    <t xml:space="preserve">满意度指标 </t>
  </si>
  <si>
    <t>群众满意度</t>
  </si>
  <si>
    <t>项目支出绩效目标表</t>
  </si>
  <si>
    <t>(2022年度)</t>
  </si>
  <si>
    <t>基本信息</t>
  </si>
  <si>
    <t>项目名称：</t>
  </si>
  <si>
    <t>项目编码：</t>
  </si>
  <si>
    <t>项目类别：</t>
  </si>
  <si>
    <t>资金用途：</t>
  </si>
  <si>
    <t>开始日期：</t>
  </si>
  <si>
    <t>结束日期：</t>
  </si>
  <si>
    <t>项目负责人：</t>
  </si>
  <si>
    <t>联系人：</t>
  </si>
  <si>
    <t>联系电话：</t>
  </si>
  <si>
    <t>是否重点项目：</t>
  </si>
  <si>
    <t>项目总金额：</t>
  </si>
  <si>
    <t>本年度预算金额：</t>
  </si>
  <si>
    <t>基本情况</t>
  </si>
  <si>
    <t>立项必要性：</t>
  </si>
  <si>
    <t>实施可行性：</t>
  </si>
  <si>
    <t>项目实施内容：</t>
  </si>
  <si>
    <t>中长期目标：</t>
  </si>
  <si>
    <t>年度绩效目标：</t>
  </si>
  <si>
    <t>立项依据</t>
  </si>
  <si>
    <t>政策依据：</t>
  </si>
  <si>
    <t>其他依据：</t>
  </si>
  <si>
    <t>需要说明的其他问题：</t>
  </si>
  <si>
    <t>年度绩效目标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</si>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</sst>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.5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sz val="10.5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7" fillId="0" borderId="0">
      <alignment/>
      <protection/>
    </xf>
  </cellStyleXfs>
  <cellXfs count="12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11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left" vertical="center" wrapText="1"/>
      <protection/>
    </xf>
    <xf numFmtId="0" fontId="7" fillId="0" borderId="13" xfId="63" applyFont="1" applyBorder="1" applyAlignment="1">
      <alignment horizontal="left" vertical="center" wrapText="1"/>
      <protection/>
    </xf>
    <xf numFmtId="0" fontId="7" fillId="0" borderId="14" xfId="63" applyFont="1" applyBorder="1" applyAlignment="1">
      <alignment horizontal="left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59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Continuous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62" fillId="0" borderId="16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9" fontId="11" fillId="0" borderId="12" xfId="25" applyNumberFormat="1" applyFont="1" applyFill="1" applyBorder="1" applyAlignment="1">
      <alignment horizontal="center" vertical="center" wrapText="1"/>
    </xf>
    <xf numFmtId="9" fontId="11" fillId="0" borderId="13" xfId="25" applyNumberFormat="1" applyFont="1" applyFill="1" applyBorder="1" applyAlignment="1">
      <alignment horizontal="center" vertical="center" wrapText="1"/>
    </xf>
    <xf numFmtId="9" fontId="11" fillId="0" borderId="14" xfId="25" applyNumberFormat="1" applyFont="1" applyFill="1" applyBorder="1" applyAlignment="1">
      <alignment horizontal="center" vertical="center" wrapText="1"/>
    </xf>
    <xf numFmtId="0" fontId="11" fillId="0" borderId="12" xfId="25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A1">
      <selection activeCell="O14" sqref="O14"/>
    </sheetView>
  </sheetViews>
  <sheetFormatPr defaultColWidth="9.140625" defaultRowHeight="12.75"/>
  <sheetData>
    <row r="1" spans="1:15" ht="1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46.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5">
      <c r="A3" s="117"/>
      <c r="B3" s="119"/>
      <c r="C3" s="119"/>
      <c r="D3" s="119"/>
      <c r="E3" s="119"/>
      <c r="F3" s="120"/>
      <c r="G3" s="120"/>
      <c r="H3" s="119"/>
      <c r="I3" s="119"/>
      <c r="J3" s="119"/>
      <c r="K3" s="119"/>
      <c r="L3" s="119"/>
      <c r="M3" s="119"/>
      <c r="N3" s="119"/>
      <c r="O3" s="121"/>
    </row>
    <row r="4" spans="1:15" ht="15">
      <c r="A4" s="121"/>
      <c r="B4" s="121"/>
      <c r="C4" s="117"/>
      <c r="D4" s="117"/>
      <c r="E4" s="117"/>
      <c r="F4" s="121"/>
      <c r="G4" s="121"/>
      <c r="H4" s="117"/>
      <c r="I4" s="117"/>
      <c r="J4" s="121"/>
      <c r="K4" s="121"/>
      <c r="L4" s="121"/>
      <c r="M4" s="117"/>
      <c r="N4" s="117"/>
      <c r="O4" s="121"/>
    </row>
    <row r="5" spans="1:15" ht="22.5">
      <c r="A5" s="117"/>
      <c r="B5" s="121"/>
      <c r="C5" s="117"/>
      <c r="D5" s="122" t="s">
        <v>1</v>
      </c>
      <c r="E5" s="122"/>
      <c r="F5" s="122"/>
      <c r="G5" s="122"/>
      <c r="H5" s="122"/>
      <c r="I5" s="122"/>
      <c r="J5" s="122"/>
      <c r="K5" s="122"/>
      <c r="L5" s="122"/>
      <c r="M5" s="122"/>
      <c r="N5" s="117"/>
      <c r="O5" s="121"/>
    </row>
    <row r="6" spans="1:15" ht="22.5">
      <c r="A6" s="117"/>
      <c r="B6" s="121"/>
      <c r="C6" s="121"/>
      <c r="D6" s="117"/>
      <c r="E6" s="117"/>
      <c r="F6" s="123"/>
      <c r="G6" s="123"/>
      <c r="H6" s="123"/>
      <c r="I6" s="123"/>
      <c r="J6" s="123"/>
      <c r="K6" s="123"/>
      <c r="L6" s="123"/>
      <c r="M6" s="123"/>
      <c r="N6" s="117"/>
      <c r="O6" s="117"/>
    </row>
    <row r="7" spans="1:15" ht="22.5">
      <c r="A7" s="117"/>
      <c r="B7" s="117"/>
      <c r="C7" s="121"/>
      <c r="D7" s="117"/>
      <c r="E7" s="117"/>
      <c r="F7" s="123"/>
      <c r="G7" s="123"/>
      <c r="H7" s="123"/>
      <c r="I7" s="123"/>
      <c r="J7" s="123"/>
      <c r="K7" s="123"/>
      <c r="L7" s="123"/>
      <c r="M7" s="123"/>
      <c r="N7" s="117"/>
      <c r="O7" s="117"/>
    </row>
    <row r="8" spans="1:15" ht="22.5">
      <c r="A8" s="117"/>
      <c r="B8" s="117"/>
      <c r="C8" s="121"/>
      <c r="D8" s="121"/>
      <c r="E8" s="117"/>
      <c r="F8" s="123"/>
      <c r="G8" s="123"/>
      <c r="H8" s="123"/>
      <c r="I8" s="123"/>
      <c r="J8" s="123"/>
      <c r="K8" s="123"/>
      <c r="L8" s="123"/>
      <c r="M8" s="123"/>
      <c r="N8" s="117"/>
      <c r="O8" s="117"/>
    </row>
    <row r="9" spans="1:15" ht="22.5">
      <c r="A9" s="117"/>
      <c r="B9" s="117"/>
      <c r="C9" s="117"/>
      <c r="D9" s="124" t="s">
        <v>2</v>
      </c>
      <c r="E9" s="124"/>
      <c r="F9" s="124"/>
      <c r="G9" s="124"/>
      <c r="H9" s="124"/>
      <c r="I9" s="124"/>
      <c r="J9" s="124"/>
      <c r="K9" s="124"/>
      <c r="L9" s="123"/>
      <c r="M9" s="123"/>
      <c r="N9" s="117"/>
      <c r="O9" s="117"/>
    </row>
    <row r="10" spans="1:15" ht="22.5">
      <c r="A10" s="117"/>
      <c r="B10" s="117"/>
      <c r="C10" s="117"/>
      <c r="D10" s="117"/>
      <c r="E10" s="117"/>
      <c r="F10" s="123"/>
      <c r="G10" s="123"/>
      <c r="H10" s="123"/>
      <c r="I10" s="123"/>
      <c r="J10" s="123"/>
      <c r="K10" s="123"/>
      <c r="L10" s="123"/>
      <c r="M10" s="123"/>
      <c r="N10" s="117"/>
      <c r="O10" s="117"/>
    </row>
    <row r="11" spans="1:15" ht="22.5">
      <c r="A11" s="117"/>
      <c r="B11" s="117"/>
      <c r="C11" s="117"/>
      <c r="D11" s="117"/>
      <c r="E11" s="117"/>
      <c r="F11" s="123"/>
      <c r="G11" s="123"/>
      <c r="H11" s="123"/>
      <c r="I11" s="123"/>
      <c r="J11" s="123"/>
      <c r="K11" s="123"/>
      <c r="L11" s="123"/>
      <c r="M11" s="123"/>
      <c r="N11" s="117"/>
      <c r="O11" s="117"/>
    </row>
    <row r="12" spans="1:15" ht="22.5">
      <c r="A12" s="117"/>
      <c r="B12" s="117"/>
      <c r="C12" s="117"/>
      <c r="D12" s="124" t="s">
        <v>3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17"/>
      <c r="O12" s="117"/>
    </row>
    <row r="13" spans="1:15" ht="15">
      <c r="A13" s="117"/>
      <c r="B13" s="117"/>
      <c r="C13" s="117"/>
      <c r="D13" s="117"/>
      <c r="E13" s="117"/>
      <c r="F13" s="117"/>
      <c r="G13" s="117"/>
      <c r="H13" s="117"/>
      <c r="I13" s="121"/>
      <c r="J13" s="121"/>
      <c r="K13" s="121"/>
      <c r="L13" s="117"/>
      <c r="M13" s="117"/>
      <c r="N13" s="117"/>
      <c r="O13" s="117"/>
    </row>
    <row r="14" spans="1:15" ht="15">
      <c r="A14" s="117"/>
      <c r="B14" s="117"/>
      <c r="C14" s="117"/>
      <c r="D14" s="117"/>
      <c r="E14" s="117"/>
      <c r="F14" s="117"/>
      <c r="G14" s="117"/>
      <c r="H14" s="117"/>
      <c r="I14" s="121"/>
      <c r="J14" s="117"/>
      <c r="K14" s="121"/>
      <c r="L14" s="117"/>
      <c r="M14" s="117"/>
      <c r="N14" s="117"/>
      <c r="O14" s="117"/>
    </row>
    <row r="15" spans="1:15" ht="1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21"/>
      <c r="L15" s="117"/>
      <c r="M15" s="117"/>
      <c r="N15" s="117"/>
      <c r="O15" s="117"/>
    </row>
    <row r="16" spans="1:15" ht="18.75">
      <c r="A16" s="125" t="s">
        <v>4</v>
      </c>
      <c r="B16" s="125"/>
      <c r="C16" s="125"/>
      <c r="D16" s="125"/>
      <c r="E16" s="126"/>
      <c r="F16" s="125"/>
      <c r="G16" s="125" t="s">
        <v>5</v>
      </c>
      <c r="H16" s="125"/>
      <c r="I16" s="126"/>
      <c r="J16" s="125"/>
      <c r="K16" s="125"/>
      <c r="L16" s="125" t="s">
        <v>6</v>
      </c>
      <c r="M16" s="125"/>
      <c r="N16" s="125"/>
      <c r="O16" s="117"/>
    </row>
  </sheetData>
  <sheetProtection/>
  <mergeCells count="3">
    <mergeCell ref="A2:N2"/>
    <mergeCell ref="D9:K9"/>
    <mergeCell ref="D12:M12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8.57421875" style="1" customWidth="1"/>
    <col min="2" max="2" width="29.8515625" style="1" customWidth="1"/>
    <col min="3" max="3" width="2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59"/>
      <c r="B1" s="59"/>
      <c r="C1" s="60" t="s">
        <v>151</v>
      </c>
      <c r="D1" s="60"/>
      <c r="E1" s="60"/>
      <c r="F1" s="59"/>
      <c r="G1" s="59"/>
    </row>
    <row r="2" spans="1:7" s="1" customFormat="1" ht="29.25" customHeight="1">
      <c r="A2" s="61" t="s">
        <v>152</v>
      </c>
      <c r="B2" s="61"/>
      <c r="C2" s="61"/>
      <c r="D2" s="61"/>
      <c r="E2" s="61"/>
      <c r="F2" s="62"/>
      <c r="G2" s="62"/>
    </row>
    <row r="3" spans="1:7" s="1" customFormat="1" ht="21" customHeight="1">
      <c r="A3" s="63" t="s">
        <v>8</v>
      </c>
      <c r="B3" s="64"/>
      <c r="C3" s="64"/>
      <c r="D3" s="64"/>
      <c r="E3" s="60" t="s">
        <v>9</v>
      </c>
      <c r="F3" s="59"/>
      <c r="G3" s="59"/>
    </row>
    <row r="4" spans="1:7" s="1" customFormat="1" ht="25.5" customHeight="1">
      <c r="A4" s="4" t="s">
        <v>67</v>
      </c>
      <c r="B4" s="4"/>
      <c r="C4" s="4" t="s">
        <v>92</v>
      </c>
      <c r="D4" s="4"/>
      <c r="E4" s="4"/>
      <c r="F4" s="59"/>
      <c r="G4" s="59"/>
    </row>
    <row r="5" spans="1:7" s="1" customFormat="1" ht="28.5" customHeight="1">
      <c r="A5" s="4" t="s">
        <v>70</v>
      </c>
      <c r="B5" s="4" t="s">
        <v>71</v>
      </c>
      <c r="C5" s="4" t="s">
        <v>36</v>
      </c>
      <c r="D5" s="4" t="s">
        <v>68</v>
      </c>
      <c r="E5" s="4" t="s">
        <v>69</v>
      </c>
      <c r="F5" s="59"/>
      <c r="G5" s="59"/>
    </row>
    <row r="6" spans="1:8" s="1" customFormat="1" ht="21" customHeight="1">
      <c r="A6" s="4" t="s">
        <v>50</v>
      </c>
      <c r="B6" s="4" t="s">
        <v>50</v>
      </c>
      <c r="C6" s="4">
        <v>1</v>
      </c>
      <c r="D6" s="4">
        <f>C6+1</f>
        <v>2</v>
      </c>
      <c r="E6" s="4">
        <f>D6+1</f>
        <v>3</v>
      </c>
      <c r="F6" s="59"/>
      <c r="G6" s="59"/>
      <c r="H6" s="11"/>
    </row>
    <row r="7" spans="1:7" s="1" customFormat="1" ht="27" customHeight="1">
      <c r="A7" s="5"/>
      <c r="B7" s="5"/>
      <c r="C7" s="65"/>
      <c r="D7" s="65"/>
      <c r="E7" s="65"/>
      <c r="F7" s="59"/>
      <c r="G7" s="5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O22" sqref="O22"/>
    </sheetView>
  </sheetViews>
  <sheetFormatPr defaultColWidth="9.140625" defaultRowHeight="12.75"/>
  <cols>
    <col min="2" max="2" width="6.421875" style="0" customWidth="1"/>
    <col min="3" max="3" width="0.85546875" style="0" hidden="1" customWidth="1"/>
    <col min="6" max="6" width="4.7109375" style="0" customWidth="1"/>
    <col min="8" max="8" width="13.8515625" style="0" customWidth="1"/>
    <col min="11" max="11" width="5.140625" style="0" customWidth="1"/>
    <col min="12" max="12" width="2.00390625" style="0" customWidth="1"/>
  </cols>
  <sheetData>
    <row r="1" spans="1:12" ht="30.75" customHeight="1">
      <c r="A1" s="40" t="s">
        <v>153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4" customHeight="1">
      <c r="A2" s="41" t="s">
        <v>154</v>
      </c>
      <c r="B2" s="41" t="s">
        <v>148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4" customHeight="1">
      <c r="A3" s="41" t="s">
        <v>155</v>
      </c>
      <c r="B3" s="41" t="s">
        <v>156</v>
      </c>
      <c r="C3" s="41"/>
      <c r="D3" s="41"/>
      <c r="E3" s="41"/>
      <c r="F3" s="41"/>
      <c r="G3" s="41" t="s">
        <v>157</v>
      </c>
      <c r="H3" s="41">
        <v>15970769353</v>
      </c>
      <c r="I3" s="41"/>
      <c r="J3" s="41"/>
      <c r="K3" s="41"/>
      <c r="L3" s="41"/>
    </row>
    <row r="4" spans="1:12" ht="24" customHeight="1">
      <c r="A4" s="42" t="s">
        <v>158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24" customHeight="1">
      <c r="A5" s="41" t="s">
        <v>159</v>
      </c>
      <c r="B5" s="41"/>
      <c r="C5" s="41"/>
      <c r="D5" s="43" t="s">
        <v>160</v>
      </c>
      <c r="E5" s="43"/>
      <c r="F5" s="43"/>
      <c r="G5" s="43" t="s">
        <v>161</v>
      </c>
      <c r="H5" s="43"/>
      <c r="I5" s="43" t="s">
        <v>162</v>
      </c>
      <c r="J5" s="43"/>
      <c r="K5" s="43"/>
      <c r="L5" s="43"/>
    </row>
    <row r="6" spans="1:12" ht="54.75" customHeight="1">
      <c r="A6" s="41" t="s">
        <v>163</v>
      </c>
      <c r="B6" s="41"/>
      <c r="C6" s="41"/>
      <c r="D6" s="41" t="s">
        <v>164</v>
      </c>
      <c r="E6" s="41"/>
      <c r="F6" s="41"/>
      <c r="G6" s="41" t="s">
        <v>165</v>
      </c>
      <c r="H6" s="41"/>
      <c r="I6" s="43">
        <v>3</v>
      </c>
      <c r="J6" s="43"/>
      <c r="K6" s="43"/>
      <c r="L6" s="43"/>
    </row>
    <row r="7" spans="1:12" ht="24" customHeight="1">
      <c r="A7" s="41" t="s">
        <v>166</v>
      </c>
      <c r="B7" s="41"/>
      <c r="C7" s="41"/>
      <c r="D7" s="41">
        <v>13</v>
      </c>
      <c r="E7" s="41"/>
      <c r="F7" s="41"/>
      <c r="G7" s="41" t="s">
        <v>167</v>
      </c>
      <c r="H7" s="41"/>
      <c r="I7" s="43"/>
      <c r="J7" s="43"/>
      <c r="K7" s="43"/>
      <c r="L7" s="43"/>
    </row>
    <row r="8" spans="1:12" ht="24" customHeight="1">
      <c r="A8" s="41" t="s">
        <v>168</v>
      </c>
      <c r="B8" s="41"/>
      <c r="C8" s="41"/>
      <c r="D8" s="41" t="s">
        <v>169</v>
      </c>
      <c r="E8" s="41"/>
      <c r="F8" s="41"/>
      <c r="G8" s="41" t="s">
        <v>170</v>
      </c>
      <c r="H8" s="41"/>
      <c r="I8" s="43" t="s">
        <v>162</v>
      </c>
      <c r="J8" s="43"/>
      <c r="K8" s="43"/>
      <c r="L8" s="43"/>
    </row>
    <row r="9" spans="1:12" ht="24" customHeight="1">
      <c r="A9" s="44" t="s">
        <v>171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24" customHeight="1">
      <c r="A10" s="41" t="s">
        <v>172</v>
      </c>
      <c r="B10" s="41"/>
      <c r="C10" s="41"/>
      <c r="D10" s="45">
        <v>177.75</v>
      </c>
      <c r="E10" s="45"/>
      <c r="F10" s="45"/>
      <c r="G10" s="41" t="s">
        <v>173</v>
      </c>
      <c r="H10" s="41"/>
      <c r="I10" s="45" t="s">
        <v>174</v>
      </c>
      <c r="J10" s="45"/>
      <c r="K10" s="45"/>
      <c r="L10" s="45"/>
    </row>
    <row r="11" spans="1:12" ht="24" customHeight="1">
      <c r="A11" s="41" t="s">
        <v>175</v>
      </c>
      <c r="B11" s="41"/>
      <c r="C11" s="41"/>
      <c r="D11" s="45">
        <v>177.75</v>
      </c>
      <c r="E11" s="45"/>
      <c r="F11" s="45"/>
      <c r="G11" s="41" t="s">
        <v>176</v>
      </c>
      <c r="H11" s="41"/>
      <c r="I11" s="45" t="s">
        <v>174</v>
      </c>
      <c r="J11" s="45"/>
      <c r="K11" s="45"/>
      <c r="L11" s="45"/>
    </row>
    <row r="12" spans="1:12" ht="24" customHeight="1">
      <c r="A12" s="41" t="s">
        <v>177</v>
      </c>
      <c r="B12" s="41"/>
      <c r="C12" s="41"/>
      <c r="D12" s="45">
        <v>177.75</v>
      </c>
      <c r="E12" s="45"/>
      <c r="F12" s="45"/>
      <c r="G12" s="41" t="s">
        <v>178</v>
      </c>
      <c r="H12" s="41"/>
      <c r="I12" s="45">
        <v>25.37</v>
      </c>
      <c r="J12" s="45"/>
      <c r="K12" s="45"/>
      <c r="L12" s="45"/>
    </row>
    <row r="13" spans="1:12" ht="24" customHeight="1">
      <c r="A13" s="41" t="s">
        <v>97</v>
      </c>
      <c r="B13" s="41"/>
      <c r="C13" s="41"/>
      <c r="D13" s="45">
        <v>152.38</v>
      </c>
      <c r="E13" s="45"/>
      <c r="F13" s="45"/>
      <c r="G13" s="46" t="s">
        <v>179</v>
      </c>
      <c r="H13" s="46"/>
      <c r="I13" s="45" t="s">
        <v>162</v>
      </c>
      <c r="J13" s="45"/>
      <c r="K13" s="45"/>
      <c r="L13" s="45"/>
    </row>
    <row r="14" spans="1:12" ht="24" customHeight="1">
      <c r="A14" s="47" t="s">
        <v>180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2" ht="24" customHeight="1">
      <c r="A15" s="44" t="s">
        <v>181</v>
      </c>
      <c r="B15" s="44"/>
      <c r="C15" s="44"/>
      <c r="D15" s="48" t="s">
        <v>182</v>
      </c>
      <c r="E15" s="48"/>
      <c r="F15" s="49" t="s">
        <v>183</v>
      </c>
      <c r="G15" s="50"/>
      <c r="H15" s="51"/>
      <c r="I15" s="49" t="s">
        <v>184</v>
      </c>
      <c r="J15" s="50"/>
      <c r="K15" s="50"/>
      <c r="L15" s="51"/>
    </row>
    <row r="16" spans="1:12" ht="24" customHeight="1">
      <c r="A16" s="45" t="s">
        <v>185</v>
      </c>
      <c r="B16" s="45"/>
      <c r="C16" s="45"/>
      <c r="D16" s="45" t="s">
        <v>186</v>
      </c>
      <c r="E16" s="45"/>
      <c r="F16" s="52" t="s">
        <v>187</v>
      </c>
      <c r="G16" s="53"/>
      <c r="H16" s="54"/>
      <c r="I16" s="52" t="s">
        <v>188</v>
      </c>
      <c r="J16" s="53"/>
      <c r="K16" s="53"/>
      <c r="L16" s="54"/>
    </row>
    <row r="17" spans="1:12" ht="24" customHeight="1">
      <c r="A17" s="45"/>
      <c r="B17" s="45"/>
      <c r="C17" s="45"/>
      <c r="D17" s="45" t="s">
        <v>189</v>
      </c>
      <c r="E17" s="45"/>
      <c r="F17" s="52" t="s">
        <v>190</v>
      </c>
      <c r="G17" s="53"/>
      <c r="H17" s="54"/>
      <c r="I17" s="55">
        <v>1</v>
      </c>
      <c r="J17" s="56"/>
      <c r="K17" s="56"/>
      <c r="L17" s="57"/>
    </row>
    <row r="18" spans="1:12" ht="24" customHeight="1">
      <c r="A18" s="45"/>
      <c r="B18" s="45"/>
      <c r="C18" s="45"/>
      <c r="D18" s="45" t="s">
        <v>191</v>
      </c>
      <c r="E18" s="45"/>
      <c r="F18" s="52" t="s">
        <v>192</v>
      </c>
      <c r="G18" s="53"/>
      <c r="H18" s="54"/>
      <c r="I18" s="55">
        <v>1</v>
      </c>
      <c r="J18" s="56"/>
      <c r="K18" s="56"/>
      <c r="L18" s="57"/>
    </row>
    <row r="19" spans="1:12" ht="24" customHeight="1">
      <c r="A19" s="45"/>
      <c r="B19" s="45"/>
      <c r="C19" s="45"/>
      <c r="D19" s="45" t="s">
        <v>193</v>
      </c>
      <c r="E19" s="45"/>
      <c r="F19" s="52" t="s">
        <v>194</v>
      </c>
      <c r="G19" s="53"/>
      <c r="H19" s="54"/>
      <c r="I19" s="58" t="s">
        <v>195</v>
      </c>
      <c r="J19" s="56"/>
      <c r="K19" s="56"/>
      <c r="L19" s="57"/>
    </row>
    <row r="20" spans="1:12" ht="24" customHeight="1">
      <c r="A20" s="45" t="s">
        <v>196</v>
      </c>
      <c r="B20" s="45"/>
      <c r="C20" s="45"/>
      <c r="D20" s="45" t="s">
        <v>197</v>
      </c>
      <c r="E20" s="45"/>
      <c r="F20" s="52" t="s">
        <v>198</v>
      </c>
      <c r="G20" s="53"/>
      <c r="H20" s="54"/>
      <c r="I20" s="55">
        <v>1</v>
      </c>
      <c r="J20" s="56"/>
      <c r="K20" s="56"/>
      <c r="L20" s="57"/>
    </row>
    <row r="21" spans="1:12" ht="24" customHeight="1">
      <c r="A21" s="45"/>
      <c r="B21" s="45"/>
      <c r="C21" s="45"/>
      <c r="D21" s="45" t="s">
        <v>199</v>
      </c>
      <c r="E21" s="45"/>
      <c r="F21" s="52" t="s">
        <v>200</v>
      </c>
      <c r="G21" s="53"/>
      <c r="H21" s="54"/>
      <c r="I21" s="55">
        <v>1</v>
      </c>
      <c r="J21" s="56"/>
      <c r="K21" s="56"/>
      <c r="L21" s="57"/>
    </row>
    <row r="22" spans="1:12" ht="24" customHeight="1">
      <c r="A22" s="45"/>
      <c r="B22" s="45"/>
      <c r="C22" s="45"/>
      <c r="D22" s="45" t="s">
        <v>201</v>
      </c>
      <c r="E22" s="45"/>
      <c r="F22" s="52" t="s">
        <v>202</v>
      </c>
      <c r="G22" s="53"/>
      <c r="H22" s="54"/>
      <c r="I22" s="55">
        <v>1</v>
      </c>
      <c r="J22" s="56"/>
      <c r="K22" s="56"/>
      <c r="L22" s="57"/>
    </row>
    <row r="23" spans="1:12" ht="24" customHeight="1">
      <c r="A23" s="45"/>
      <c r="B23" s="45"/>
      <c r="C23" s="45"/>
      <c r="D23" s="45" t="s">
        <v>203</v>
      </c>
      <c r="E23" s="45"/>
      <c r="F23" s="52" t="s">
        <v>204</v>
      </c>
      <c r="G23" s="53"/>
      <c r="H23" s="54"/>
      <c r="I23" s="55">
        <v>1</v>
      </c>
      <c r="J23" s="56"/>
      <c r="K23" s="56"/>
      <c r="L23" s="57"/>
    </row>
    <row r="24" spans="1:12" ht="24" customHeight="1">
      <c r="A24" s="45" t="s">
        <v>205</v>
      </c>
      <c r="B24" s="45"/>
      <c r="C24" s="45"/>
      <c r="D24" s="45" t="s">
        <v>206</v>
      </c>
      <c r="E24" s="45"/>
      <c r="F24" s="52" t="s">
        <v>207</v>
      </c>
      <c r="G24" s="53"/>
      <c r="H24" s="54"/>
      <c r="I24" s="55">
        <v>1</v>
      </c>
      <c r="J24" s="56"/>
      <c r="K24" s="56"/>
      <c r="L24" s="57"/>
    </row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L17" sqref="L17"/>
    </sheetView>
  </sheetViews>
  <sheetFormatPr defaultColWidth="9.140625" defaultRowHeight="12.75"/>
  <cols>
    <col min="1" max="1" width="11.00390625" style="0" customWidth="1"/>
    <col min="2" max="2" width="17.8515625" style="0" customWidth="1"/>
  </cols>
  <sheetData>
    <row r="1" spans="1:8" ht="22.5">
      <c r="A1" s="13" t="s">
        <v>208</v>
      </c>
      <c r="B1" s="13"/>
      <c r="C1" s="13"/>
      <c r="D1" s="13"/>
      <c r="E1" s="13"/>
      <c r="F1" s="13"/>
      <c r="G1" s="13"/>
      <c r="H1" s="13"/>
    </row>
    <row r="2" spans="1:8" ht="14.25">
      <c r="A2" s="14" t="s">
        <v>209</v>
      </c>
      <c r="B2" s="14"/>
      <c r="C2" s="14"/>
      <c r="D2" s="14"/>
      <c r="E2" s="14"/>
      <c r="F2" s="14"/>
      <c r="G2" s="14"/>
      <c r="H2" s="14"/>
    </row>
    <row r="3" spans="1:8" ht="14.25">
      <c r="A3" s="15"/>
      <c r="B3" s="16"/>
      <c r="C3" s="16"/>
      <c r="D3" s="16"/>
      <c r="E3" s="16"/>
      <c r="F3" s="16"/>
      <c r="G3" s="16"/>
      <c r="H3" s="17"/>
    </row>
    <row r="4" spans="1:8" ht="14.25">
      <c r="A4" s="18" t="s">
        <v>210</v>
      </c>
      <c r="B4" s="16"/>
      <c r="C4" s="16"/>
      <c r="D4" s="16"/>
      <c r="E4" s="16"/>
      <c r="F4" s="16"/>
      <c r="G4" s="16"/>
      <c r="H4" s="17"/>
    </row>
    <row r="5" spans="1:8" ht="14.25">
      <c r="A5" s="14" t="s">
        <v>211</v>
      </c>
      <c r="B5" s="14"/>
      <c r="C5" s="15"/>
      <c r="D5" s="17"/>
      <c r="E5" s="14" t="s">
        <v>212</v>
      </c>
      <c r="F5" s="14"/>
      <c r="G5" s="19"/>
      <c r="H5" s="19"/>
    </row>
    <row r="6" spans="1:8" ht="14.25">
      <c r="A6" s="14" t="s">
        <v>213</v>
      </c>
      <c r="B6" s="14"/>
      <c r="C6" s="19"/>
      <c r="D6" s="19"/>
      <c r="E6" s="14" t="s">
        <v>214</v>
      </c>
      <c r="F6" s="14"/>
      <c r="G6" s="19"/>
      <c r="H6" s="19"/>
    </row>
    <row r="7" spans="1:8" ht="14.25">
      <c r="A7" s="15" t="s">
        <v>215</v>
      </c>
      <c r="B7" s="17"/>
      <c r="C7" s="15"/>
      <c r="D7" s="17"/>
      <c r="E7" s="14" t="s">
        <v>216</v>
      </c>
      <c r="F7" s="14"/>
      <c r="G7" s="14"/>
      <c r="H7" s="14"/>
    </row>
    <row r="8" spans="1:8" ht="14.25">
      <c r="A8" s="15" t="s">
        <v>217</v>
      </c>
      <c r="B8" s="17"/>
      <c r="C8" s="14"/>
      <c r="D8" s="14"/>
      <c r="E8" s="20" t="s">
        <v>218</v>
      </c>
      <c r="F8" s="21"/>
      <c r="G8" s="20"/>
      <c r="H8" s="21"/>
    </row>
    <row r="9" spans="1:8" ht="14.25">
      <c r="A9" s="15" t="s">
        <v>219</v>
      </c>
      <c r="B9" s="17"/>
      <c r="C9" s="14"/>
      <c r="D9" s="14"/>
      <c r="E9" s="20" t="s">
        <v>220</v>
      </c>
      <c r="F9" s="21"/>
      <c r="G9" s="20"/>
      <c r="H9" s="21"/>
    </row>
    <row r="10" spans="1:8" ht="14.25">
      <c r="A10" s="15" t="s">
        <v>221</v>
      </c>
      <c r="B10" s="17"/>
      <c r="C10" s="14"/>
      <c r="D10" s="14"/>
      <c r="E10" s="20" t="s">
        <v>222</v>
      </c>
      <c r="F10" s="21"/>
      <c r="G10" s="20"/>
      <c r="H10" s="21"/>
    </row>
    <row r="11" spans="1:8" ht="14.25">
      <c r="A11" s="18" t="s">
        <v>223</v>
      </c>
      <c r="B11" s="16"/>
      <c r="C11" s="16"/>
      <c r="D11" s="16"/>
      <c r="E11" s="16"/>
      <c r="F11" s="16"/>
      <c r="G11" s="16"/>
      <c r="H11" s="17"/>
    </row>
    <row r="12" spans="1:8" ht="14.25">
      <c r="A12" s="15" t="s">
        <v>224</v>
      </c>
      <c r="B12" s="17"/>
      <c r="C12" s="22"/>
      <c r="D12" s="23"/>
      <c r="E12" s="23"/>
      <c r="F12" s="23"/>
      <c r="G12" s="23"/>
      <c r="H12" s="24"/>
    </row>
    <row r="13" spans="1:8" ht="14.25">
      <c r="A13" s="15" t="s">
        <v>225</v>
      </c>
      <c r="B13" s="17"/>
      <c r="C13" s="22"/>
      <c r="D13" s="23"/>
      <c r="E13" s="23"/>
      <c r="F13" s="23"/>
      <c r="G13" s="23"/>
      <c r="H13" s="24"/>
    </row>
    <row r="14" spans="1:8" ht="14.25">
      <c r="A14" s="15" t="s">
        <v>226</v>
      </c>
      <c r="B14" s="17"/>
      <c r="C14" s="22"/>
      <c r="D14" s="23"/>
      <c r="E14" s="23"/>
      <c r="F14" s="23"/>
      <c r="G14" s="23"/>
      <c r="H14" s="24"/>
    </row>
    <row r="15" spans="1:8" ht="14.25">
      <c r="A15" s="15" t="s">
        <v>227</v>
      </c>
      <c r="B15" s="17"/>
      <c r="C15" s="22"/>
      <c r="D15" s="23"/>
      <c r="E15" s="23"/>
      <c r="F15" s="23"/>
      <c r="G15" s="23"/>
      <c r="H15" s="24"/>
    </row>
    <row r="16" spans="1:8" ht="14.25">
      <c r="A16" s="15" t="s">
        <v>228</v>
      </c>
      <c r="B16" s="17"/>
      <c r="C16" s="22"/>
      <c r="D16" s="23"/>
      <c r="E16" s="23"/>
      <c r="F16" s="23"/>
      <c r="G16" s="23"/>
      <c r="H16" s="24"/>
    </row>
    <row r="17" spans="1:8" ht="14.25">
      <c r="A17" s="18" t="s">
        <v>229</v>
      </c>
      <c r="B17" s="25"/>
      <c r="C17" s="25"/>
      <c r="D17" s="25"/>
      <c r="E17" s="25"/>
      <c r="F17" s="25"/>
      <c r="G17" s="25"/>
      <c r="H17" s="26"/>
    </row>
    <row r="18" spans="1:8" ht="14.25">
      <c r="A18" s="15" t="s">
        <v>230</v>
      </c>
      <c r="B18" s="17"/>
      <c r="C18" s="22" t="s">
        <v>162</v>
      </c>
      <c r="D18" s="23"/>
      <c r="E18" s="23"/>
      <c r="F18" s="23"/>
      <c r="G18" s="23"/>
      <c r="H18" s="24"/>
    </row>
    <row r="19" spans="1:8" ht="14.25">
      <c r="A19" s="15" t="s">
        <v>231</v>
      </c>
      <c r="B19" s="17"/>
      <c r="C19" s="22" t="s">
        <v>162</v>
      </c>
      <c r="D19" s="23"/>
      <c r="E19" s="23"/>
      <c r="F19" s="23"/>
      <c r="G19" s="23"/>
      <c r="H19" s="24"/>
    </row>
    <row r="20" spans="1:8" ht="14.25">
      <c r="A20" s="15" t="s">
        <v>232</v>
      </c>
      <c r="B20" s="17"/>
      <c r="C20" s="22" t="s">
        <v>162</v>
      </c>
      <c r="D20" s="23"/>
      <c r="E20" s="23"/>
      <c r="F20" s="23"/>
      <c r="G20" s="23"/>
      <c r="H20" s="24"/>
    </row>
    <row r="21" spans="1:8" ht="14.25">
      <c r="A21" s="27" t="s">
        <v>233</v>
      </c>
      <c r="B21" s="14"/>
      <c r="C21" s="14"/>
      <c r="D21" s="14"/>
      <c r="E21" s="14"/>
      <c r="F21" s="14"/>
      <c r="G21" s="14"/>
      <c r="H21" s="14"/>
    </row>
    <row r="22" spans="1:8" ht="14.25">
      <c r="A22" s="28"/>
      <c r="B22" s="28"/>
      <c r="C22" s="28"/>
      <c r="D22" s="28"/>
      <c r="E22" s="28"/>
      <c r="F22" s="28"/>
      <c r="G22" s="28"/>
      <c r="H22" s="28"/>
    </row>
    <row r="23" spans="1:8" ht="12.75">
      <c r="A23" s="29" t="s">
        <v>181</v>
      </c>
      <c r="B23" s="30" t="s">
        <v>182</v>
      </c>
      <c r="C23" s="31" t="s">
        <v>183</v>
      </c>
      <c r="D23" s="31"/>
      <c r="E23" s="31"/>
      <c r="F23" s="31" t="s">
        <v>184</v>
      </c>
      <c r="G23" s="31"/>
      <c r="H23" s="31"/>
    </row>
    <row r="24" spans="1:8" ht="12.75">
      <c r="A24" s="32" t="s">
        <v>185</v>
      </c>
      <c r="B24" s="32" t="s">
        <v>186</v>
      </c>
      <c r="C24" s="33" t="s">
        <v>162</v>
      </c>
      <c r="D24" s="33"/>
      <c r="E24" s="33"/>
      <c r="F24" s="34" t="s">
        <v>162</v>
      </c>
      <c r="G24" s="35"/>
      <c r="H24" s="36"/>
    </row>
    <row r="25" spans="1:8" ht="12.75">
      <c r="A25" s="32"/>
      <c r="B25" s="32" t="s">
        <v>189</v>
      </c>
      <c r="C25" s="33" t="s">
        <v>162</v>
      </c>
      <c r="D25" s="33"/>
      <c r="E25" s="33"/>
      <c r="F25" s="34" t="s">
        <v>162</v>
      </c>
      <c r="G25" s="35"/>
      <c r="H25" s="36"/>
    </row>
    <row r="26" spans="1:8" ht="12.75">
      <c r="A26" s="32"/>
      <c r="B26" s="32" t="s">
        <v>191</v>
      </c>
      <c r="C26" s="33" t="s">
        <v>162</v>
      </c>
      <c r="D26" s="33"/>
      <c r="E26" s="33"/>
      <c r="F26" s="34" t="s">
        <v>162</v>
      </c>
      <c r="G26" s="35"/>
      <c r="H26" s="36"/>
    </row>
    <row r="27" spans="1:8" ht="12.75">
      <c r="A27" s="32"/>
      <c r="B27" s="32" t="s">
        <v>193</v>
      </c>
      <c r="C27" s="33" t="s">
        <v>162</v>
      </c>
      <c r="D27" s="33"/>
      <c r="E27" s="33"/>
      <c r="F27" s="34" t="s">
        <v>162</v>
      </c>
      <c r="G27" s="35"/>
      <c r="H27" s="36"/>
    </row>
    <row r="28" spans="1:8" ht="12.75">
      <c r="A28" s="32" t="s">
        <v>196</v>
      </c>
      <c r="B28" s="32" t="s">
        <v>197</v>
      </c>
      <c r="C28" s="33" t="s">
        <v>162</v>
      </c>
      <c r="D28" s="33"/>
      <c r="E28" s="33"/>
      <c r="F28" s="34" t="s">
        <v>162</v>
      </c>
      <c r="G28" s="35"/>
      <c r="H28" s="36"/>
    </row>
    <row r="29" spans="1:8" ht="12.75">
      <c r="A29" s="32"/>
      <c r="B29" s="32" t="s">
        <v>199</v>
      </c>
      <c r="C29" s="33" t="s">
        <v>162</v>
      </c>
      <c r="D29" s="33"/>
      <c r="E29" s="33"/>
      <c r="F29" s="34" t="s">
        <v>162</v>
      </c>
      <c r="G29" s="35"/>
      <c r="H29" s="36"/>
    </row>
    <row r="30" spans="1:8" ht="12.75">
      <c r="A30" s="32"/>
      <c r="B30" s="32" t="s">
        <v>201</v>
      </c>
      <c r="C30" s="33" t="s">
        <v>162</v>
      </c>
      <c r="D30" s="33"/>
      <c r="E30" s="33"/>
      <c r="F30" s="34" t="s">
        <v>162</v>
      </c>
      <c r="G30" s="35"/>
      <c r="H30" s="36"/>
    </row>
    <row r="31" spans="1:8" ht="12.75">
      <c r="A31" s="32"/>
      <c r="B31" s="32" t="s">
        <v>203</v>
      </c>
      <c r="C31" s="33" t="s">
        <v>162</v>
      </c>
      <c r="D31" s="33"/>
      <c r="E31" s="33"/>
      <c r="F31" s="34" t="s">
        <v>162</v>
      </c>
      <c r="G31" s="35"/>
      <c r="H31" s="36"/>
    </row>
    <row r="32" spans="1:8" ht="13.5">
      <c r="A32" s="32" t="s">
        <v>205</v>
      </c>
      <c r="B32" s="32" t="s">
        <v>206</v>
      </c>
      <c r="C32" s="33" t="s">
        <v>162</v>
      </c>
      <c r="D32" s="33"/>
      <c r="E32" s="33"/>
      <c r="F32" s="37"/>
      <c r="G32" s="38"/>
      <c r="H32" s="39"/>
    </row>
  </sheetData>
  <sheetProtection/>
  <mergeCells count="59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E23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E4" sqref="E4"/>
    </sheetView>
  </sheetViews>
  <sheetFormatPr defaultColWidth="9.140625" defaultRowHeight="12.75" customHeight="1"/>
  <cols>
    <col min="1" max="1" width="51.140625" style="1" customWidth="1"/>
    <col min="2" max="2" width="35.57421875" style="1" customWidth="1"/>
    <col min="3" max="3" width="30.710937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234</v>
      </c>
      <c r="B2" s="7"/>
      <c r="C2" s="7"/>
    </row>
    <row r="3" s="1" customFormat="1" ht="17.25" customHeight="1"/>
    <row r="4" spans="1:3" s="1" customFormat="1" ht="15.75" customHeight="1">
      <c r="A4" s="8" t="s">
        <v>235</v>
      </c>
      <c r="B4" s="4" t="s">
        <v>36</v>
      </c>
      <c r="C4" s="4" t="s">
        <v>28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50</v>
      </c>
      <c r="B6" s="4">
        <v>1</v>
      </c>
      <c r="C6" s="4">
        <v>2</v>
      </c>
    </row>
    <row r="7" spans="1:6" s="1" customFormat="1" ht="27" customHeight="1">
      <c r="A7" s="9" t="s">
        <v>36</v>
      </c>
      <c r="B7" s="10">
        <v>227.076124</v>
      </c>
      <c r="C7" s="10"/>
      <c r="D7" s="11"/>
      <c r="F7" s="11"/>
    </row>
    <row r="8" spans="1:3" s="1" customFormat="1" ht="27" customHeight="1">
      <c r="A8" s="9" t="s">
        <v>52</v>
      </c>
      <c r="B8" s="10">
        <v>2.27</v>
      </c>
      <c r="C8" s="10"/>
    </row>
    <row r="9" spans="1:3" s="1" customFormat="1" ht="27" customHeight="1">
      <c r="A9" s="9" t="s">
        <v>57</v>
      </c>
      <c r="B9" s="10">
        <v>165.476124</v>
      </c>
      <c r="C9" s="10"/>
    </row>
    <row r="10" spans="1:3" s="1" customFormat="1" ht="27" customHeight="1">
      <c r="A10" s="9" t="s">
        <v>64</v>
      </c>
      <c r="B10" s="10">
        <v>59.33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26.28125" style="1" customWidth="1"/>
    <col min="2" max="2" width="23.00390625" style="1" customWidth="1"/>
    <col min="3" max="3" width="23.140625" style="1" customWidth="1"/>
    <col min="4" max="4" width="22.140625" style="1" customWidth="1"/>
    <col min="5" max="5" width="27.140625" style="1" customWidth="1"/>
    <col min="6" max="6" width="9.140625" style="1" customWidth="1"/>
  </cols>
  <sheetData>
    <row r="1" spans="1:5" s="1" customFormat="1" ht="29.25" customHeight="1">
      <c r="A1" s="2" t="s">
        <v>236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235</v>
      </c>
      <c r="B3" s="4" t="s">
        <v>38</v>
      </c>
      <c r="C3" s="4" t="s">
        <v>80</v>
      </c>
      <c r="D3" s="4" t="s">
        <v>81</v>
      </c>
      <c r="E3" s="4" t="s">
        <v>237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50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36</v>
      </c>
      <c r="B6" s="6">
        <v>173.282124</v>
      </c>
      <c r="C6" s="6">
        <v>173.282124</v>
      </c>
      <c r="D6" s="6"/>
      <c r="E6" s="4"/>
    </row>
    <row r="7" spans="1:5" s="1" customFormat="1" ht="27" customHeight="1">
      <c r="A7" s="5" t="s">
        <v>52</v>
      </c>
      <c r="B7" s="6">
        <v>2.27</v>
      </c>
      <c r="C7" s="6">
        <v>2.27</v>
      </c>
      <c r="D7" s="6"/>
      <c r="E7" s="4"/>
    </row>
    <row r="8" spans="1:5" s="1" customFormat="1" ht="27" customHeight="1">
      <c r="A8" s="5" t="s">
        <v>57</v>
      </c>
      <c r="B8" s="6">
        <v>161.012124</v>
      </c>
      <c r="C8" s="6">
        <v>161.012124</v>
      </c>
      <c r="D8" s="6"/>
      <c r="E8" s="4"/>
    </row>
    <row r="9" spans="1:5" s="1" customFormat="1" ht="27" customHeight="1">
      <c r="A9" s="5" t="s">
        <v>64</v>
      </c>
      <c r="B9" s="6">
        <v>10</v>
      </c>
      <c r="C9" s="6">
        <v>10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26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38.8515625" style="1" customWidth="1"/>
    <col min="2" max="2" width="25.7109375" style="1" customWidth="1"/>
    <col min="3" max="3" width="32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106"/>
      <c r="B1" s="106"/>
      <c r="C1" s="106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</row>
    <row r="2" spans="1:251" s="1" customFormat="1" ht="29.25" customHeight="1">
      <c r="A2" s="109" t="s">
        <v>7</v>
      </c>
      <c r="B2" s="109"/>
      <c r="C2" s="109"/>
      <c r="D2" s="109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</row>
    <row r="3" spans="1:251" s="1" customFormat="1" ht="17.25" customHeight="1">
      <c r="A3" s="110" t="s">
        <v>8</v>
      </c>
      <c r="B3" s="108"/>
      <c r="C3" s="108"/>
      <c r="D3" s="107" t="s">
        <v>9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" customFormat="1" ht="15.75" customHeight="1">
      <c r="A4" s="111" t="s">
        <v>10</v>
      </c>
      <c r="B4" s="111"/>
      <c r="C4" s="111" t="s">
        <v>11</v>
      </c>
      <c r="D4" s="111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" customFormat="1" ht="15.75" customHeight="1">
      <c r="A5" s="111" t="s">
        <v>12</v>
      </c>
      <c r="B5" s="111" t="s">
        <v>13</v>
      </c>
      <c r="C5" s="111" t="s">
        <v>14</v>
      </c>
      <c r="D5" s="111" t="s">
        <v>13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" customFormat="1" ht="15.75" customHeight="1">
      <c r="A6" s="112" t="s">
        <v>15</v>
      </c>
      <c r="B6" s="10">
        <f>IF(ISBLANK(SUM(B7,B8,B9))," ",SUM(B7,B8,B9))</f>
        <v>173.282124</v>
      </c>
      <c r="C6" s="113" t="str">
        <f>IF(ISBLANK('支出总表（引用）'!A8)," ",'支出总表（引用）'!A8)</f>
        <v>社会保障和就业支出</v>
      </c>
      <c r="D6" s="65">
        <f>IF(ISBLANK('支出总表（引用）'!B8)," ",'支出总表（引用）'!B8)</f>
        <v>2.27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251" s="1" customFormat="1" ht="15.75" customHeight="1">
      <c r="A7" s="114" t="s">
        <v>16</v>
      </c>
      <c r="B7" s="10">
        <v>173.282124</v>
      </c>
      <c r="C7" s="113" t="str">
        <f>IF(ISBLANK('支出总表（引用）'!A9)," ",'支出总表（引用）'!A9)</f>
        <v>卫生健康支出</v>
      </c>
      <c r="D7" s="65">
        <f>IF(ISBLANK('支出总表（引用）'!B9)," ",'支出总表（引用）'!B9)</f>
        <v>165.476124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</row>
    <row r="8" spans="1:251" s="1" customFormat="1" ht="15.75" customHeight="1">
      <c r="A8" s="114" t="s">
        <v>17</v>
      </c>
      <c r="B8" s="75"/>
      <c r="C8" s="113" t="str">
        <f>IF(ISBLANK('支出总表（引用）'!A10)," ",'支出总表（引用）'!A10)</f>
        <v>其他支出</v>
      </c>
      <c r="D8" s="65">
        <f>IF(ISBLANK('支出总表（引用）'!B10)," ",'支出总表（引用）'!B10)</f>
        <v>59.33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</row>
    <row r="9" spans="1:251" s="1" customFormat="1" ht="15.75" customHeight="1">
      <c r="A9" s="114" t="s">
        <v>18</v>
      </c>
      <c r="B9" s="75"/>
      <c r="C9" s="113" t="str">
        <f>IF(ISBLANK('支出总表（引用）'!A11)," ",'支出总表（引用）'!A11)</f>
        <v> </v>
      </c>
      <c r="D9" s="65" t="str">
        <f>IF(ISBLANK('支出总表（引用）'!B11)," ",'支出总表（引用）'!B11)</f>
        <v> 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</row>
    <row r="10" spans="1:251" s="1" customFormat="1" ht="15.75" customHeight="1">
      <c r="A10" s="112" t="s">
        <v>19</v>
      </c>
      <c r="B10" s="10"/>
      <c r="C10" s="113" t="str">
        <f>IF(ISBLANK('支出总表（引用）'!A12)," ",'支出总表（引用）'!A12)</f>
        <v> </v>
      </c>
      <c r="D10" s="65" t="str">
        <f>IF(ISBLANK('支出总表（引用）'!B12)," ",'支出总表（引用）'!B12)</f>
        <v> 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</row>
    <row r="11" spans="1:251" s="1" customFormat="1" ht="15.75" customHeight="1">
      <c r="A11" s="114" t="s">
        <v>20</v>
      </c>
      <c r="B11" s="10">
        <v>4.464</v>
      </c>
      <c r="C11" s="113" t="str">
        <f>IF(ISBLANK('支出总表（引用）'!A13)," ",'支出总表（引用）'!A13)</f>
        <v> </v>
      </c>
      <c r="D11" s="65" t="str">
        <f>IF(ISBLANK('支出总表（引用）'!B13)," ",'支出总表（引用）'!B13)</f>
        <v> 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</row>
    <row r="12" spans="1:251" s="1" customFormat="1" ht="15.75" customHeight="1">
      <c r="A12" s="114" t="s">
        <v>21</v>
      </c>
      <c r="B12" s="10"/>
      <c r="C12" s="113" t="str">
        <f>IF(ISBLANK('支出总表（引用）'!A14)," ",'支出总表（引用）'!A14)</f>
        <v> </v>
      </c>
      <c r="D12" s="65" t="str">
        <f>IF(ISBLANK('支出总表（引用）'!B14)," ",'支出总表（引用）'!B14)</f>
        <v> 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</row>
    <row r="13" spans="1:251" s="1" customFormat="1" ht="15.75" customHeight="1">
      <c r="A13" s="114" t="s">
        <v>22</v>
      </c>
      <c r="B13" s="10"/>
      <c r="C13" s="113" t="str">
        <f>IF(ISBLANK('支出总表（引用）'!A15)," ",'支出总表（引用）'!A15)</f>
        <v> </v>
      </c>
      <c r="D13" s="65" t="str">
        <f>IF(ISBLANK('支出总表（引用）'!B15)," ",'支出总表（引用）'!B15)</f>
        <v> 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</row>
    <row r="14" spans="1:251" s="1" customFormat="1" ht="15.75" customHeight="1">
      <c r="A14" s="114" t="s">
        <v>23</v>
      </c>
      <c r="B14" s="75"/>
      <c r="C14" s="113" t="str">
        <f>IF(ISBLANK('支出总表（引用）'!A16)," ",'支出总表（引用）'!A16)</f>
        <v> </v>
      </c>
      <c r="D14" s="65" t="str">
        <f>IF(ISBLANK('支出总表（引用）'!B16)," ",'支出总表（引用）'!B16)</f>
        <v> 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</row>
    <row r="15" spans="1:251" s="1" customFormat="1" ht="15.75" customHeight="1">
      <c r="A15" s="114" t="s">
        <v>24</v>
      </c>
      <c r="B15" s="75">
        <v>49.33</v>
      </c>
      <c r="C15" s="113" t="str">
        <f>IF(ISBLANK('支出总表（引用）'!A17)," ",'支出总表（引用）'!A17)</f>
        <v> </v>
      </c>
      <c r="D15" s="65" t="str">
        <f>IF(ISBLANK('支出总表（引用）'!B17)," ",'支出总表（引用）'!B17)</f>
        <v> 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</row>
    <row r="16" spans="1:251" s="1" customFormat="1" ht="15.75" customHeight="1">
      <c r="A16" s="112"/>
      <c r="B16" s="115"/>
      <c r="C16" s="113" t="str">
        <f>IF(ISBLANK('支出总表（引用）'!A18)," ",'支出总表（引用）'!A18)</f>
        <v> </v>
      </c>
      <c r="D16" s="65" t="str">
        <f>IF(ISBLANK('支出总表（引用）'!B18)," ",'支出总表（引用）'!B18)</f>
        <v> 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</row>
    <row r="17" spans="1:251" s="1" customFormat="1" ht="15.75" customHeight="1">
      <c r="A17" s="112"/>
      <c r="B17" s="115"/>
      <c r="C17" s="113" t="str">
        <f>IF(ISBLANK('支出总表（引用）'!A19)," ",'支出总表（引用）'!A19)</f>
        <v> </v>
      </c>
      <c r="D17" s="65" t="str">
        <f>IF(ISBLANK('支出总表（引用）'!B19)," ",'支出总表（引用）'!B19)</f>
        <v> 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</row>
    <row r="18" spans="1:251" s="1" customFormat="1" ht="15.75" customHeight="1">
      <c r="A18" s="112"/>
      <c r="B18" s="115"/>
      <c r="C18" s="113" t="str">
        <f>IF(ISBLANK('支出总表（引用）'!A48)," ",'支出总表（引用）'!A48)</f>
        <v> </v>
      </c>
      <c r="D18" s="65" t="str">
        <f>IF(ISBLANK('支出总表（引用）'!B48)," ",'支出总表（引用）'!B48)</f>
        <v> 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</row>
    <row r="19" spans="1:251" s="1" customFormat="1" ht="15.75" customHeight="1">
      <c r="A19" s="112"/>
      <c r="B19" s="115"/>
      <c r="C19" s="113" t="str">
        <f>IF(ISBLANK('支出总表（引用）'!A49)," ",'支出总表（引用）'!A49)</f>
        <v> </v>
      </c>
      <c r="D19" s="65" t="str">
        <f>IF(ISBLANK('支出总表（引用）'!B49)," ",'支出总表（引用）'!B49)</f>
        <v> 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</row>
    <row r="20" spans="1:251" s="1" customFormat="1" ht="15.75" customHeight="1">
      <c r="A20" s="114"/>
      <c r="B20" s="115"/>
      <c r="C20" s="113"/>
      <c r="D20" s="65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</row>
    <row r="21" spans="1:251" s="1" customFormat="1" ht="15.75" customHeight="1">
      <c r="A21" s="111" t="s">
        <v>25</v>
      </c>
      <c r="B21" s="75">
        <v>227.076124</v>
      </c>
      <c r="C21" s="111" t="s">
        <v>26</v>
      </c>
      <c r="D21" s="75">
        <f>IF(ISBLANK('支出总表（引用）'!B7)," ",'支出总表（引用）'!B7)</f>
        <v>227.076124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</row>
    <row r="22" spans="1:251" s="1" customFormat="1" ht="15.75" customHeight="1">
      <c r="A22" s="114" t="s">
        <v>27</v>
      </c>
      <c r="B22" s="75"/>
      <c r="C22" s="114" t="s">
        <v>28</v>
      </c>
      <c r="D22" s="75" t="str">
        <f>IF(ISBLANK('支出总表（引用）'!C7)," ",'支出总表（引用）'!C7)</f>
        <v> 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</row>
    <row r="23" spans="1:251" s="1" customFormat="1" ht="15.75" customHeight="1">
      <c r="A23" s="114" t="s">
        <v>29</v>
      </c>
      <c r="B23" s="75"/>
      <c r="C23" s="3"/>
      <c r="D23" s="3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</row>
    <row r="24" spans="1:251" s="1" customFormat="1" ht="15.75" customHeight="1">
      <c r="A24" s="112"/>
      <c r="B24" s="75"/>
      <c r="C24" s="112"/>
      <c r="D24" s="75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</row>
    <row r="25" spans="1:251" s="1" customFormat="1" ht="15.75" customHeight="1">
      <c r="A25" s="111" t="s">
        <v>30</v>
      </c>
      <c r="B25" s="75">
        <v>227.076124</v>
      </c>
      <c r="C25" s="111" t="s">
        <v>31</v>
      </c>
      <c r="D25" s="75">
        <f>B25</f>
        <v>227.076124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</row>
    <row r="26" spans="1:251" s="1" customFormat="1" ht="19.5" customHeight="1">
      <c r="A26" s="116"/>
      <c r="B26" s="116"/>
      <c r="C26" s="116"/>
      <c r="D26" s="116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6:D26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1"/>
  <sheetViews>
    <sheetView showGridLines="0" workbookViewId="0" topLeftCell="A1">
      <selection activeCell="R7" sqref="R7"/>
    </sheetView>
  </sheetViews>
  <sheetFormatPr defaultColWidth="9.140625" defaultRowHeight="12.75" customHeight="1"/>
  <cols>
    <col min="1" max="1" width="8.7109375" style="100" customWidth="1"/>
    <col min="2" max="2" width="21.8515625" style="1" customWidth="1"/>
    <col min="3" max="3" width="8.28125" style="1" customWidth="1"/>
    <col min="4" max="4" width="7.421875" style="1" customWidth="1"/>
    <col min="5" max="5" width="8.57421875" style="1" customWidth="1"/>
    <col min="6" max="6" width="10.140625" style="1" customWidth="1"/>
    <col min="7" max="7" width="6.140625" style="1" customWidth="1"/>
    <col min="8" max="8" width="7.140625" style="1" customWidth="1"/>
    <col min="9" max="9" width="6.7109375" style="1" customWidth="1"/>
    <col min="10" max="10" width="5.57421875" style="1" customWidth="1"/>
    <col min="11" max="11" width="7.140625" style="1" customWidth="1"/>
    <col min="12" max="12" width="5.28125" style="1" customWidth="1"/>
    <col min="13" max="13" width="7.140625" style="1" customWidth="1"/>
    <col min="14" max="14" width="6.28125" style="1" customWidth="1"/>
    <col min="15" max="15" width="6.7109375" style="1" customWidth="1"/>
    <col min="16" max="16" width="9.140625" style="1" customWidth="1"/>
  </cols>
  <sheetData>
    <row r="1" spans="1:15" s="1" customFormat="1" ht="21" customHeight="1">
      <c r="A1" s="7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25.5" customHeight="1">
      <c r="A2" s="67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0" t="s">
        <v>9</v>
      </c>
    </row>
    <row r="3" spans="1:15" s="1" customFormat="1" ht="17.25" customHeight="1">
      <c r="A3" s="101" t="s">
        <v>34</v>
      </c>
      <c r="B3" s="4" t="s">
        <v>35</v>
      </c>
      <c r="C3" s="102" t="s">
        <v>36</v>
      </c>
      <c r="D3" s="70" t="s">
        <v>37</v>
      </c>
      <c r="E3" s="4" t="s">
        <v>38</v>
      </c>
      <c r="F3" s="4"/>
      <c r="G3" s="4"/>
      <c r="H3" s="4"/>
      <c r="I3" s="99" t="s">
        <v>39</v>
      </c>
      <c r="J3" s="99" t="s">
        <v>40</v>
      </c>
      <c r="K3" s="99" t="s">
        <v>41</v>
      </c>
      <c r="L3" s="99" t="s">
        <v>42</v>
      </c>
      <c r="M3" s="99" t="s">
        <v>43</v>
      </c>
      <c r="N3" s="99" t="s">
        <v>44</v>
      </c>
      <c r="O3" s="70" t="s">
        <v>45</v>
      </c>
    </row>
    <row r="4" spans="1:15" s="1" customFormat="1" ht="57" customHeight="1">
      <c r="A4" s="101"/>
      <c r="B4" s="4"/>
      <c r="C4" s="103"/>
      <c r="D4" s="70"/>
      <c r="E4" s="70" t="s">
        <v>46</v>
      </c>
      <c r="F4" s="70" t="s">
        <v>47</v>
      </c>
      <c r="G4" s="70" t="s">
        <v>48</v>
      </c>
      <c r="H4" s="70" t="s">
        <v>49</v>
      </c>
      <c r="I4" s="99"/>
      <c r="J4" s="99"/>
      <c r="K4" s="99"/>
      <c r="L4" s="99"/>
      <c r="M4" s="99"/>
      <c r="N4" s="99"/>
      <c r="O4" s="70"/>
    </row>
    <row r="5" spans="1:15" s="1" customFormat="1" ht="21" customHeight="1">
      <c r="A5" s="104" t="s">
        <v>50</v>
      </c>
      <c r="B5" s="79" t="s">
        <v>50</v>
      </c>
      <c r="C5" s="79">
        <v>1</v>
      </c>
      <c r="D5" s="79">
        <f>C5+1</f>
        <v>2</v>
      </c>
      <c r="E5" s="79">
        <f>D5+1</f>
        <v>3</v>
      </c>
      <c r="F5" s="79">
        <f>E5+1</f>
        <v>4</v>
      </c>
      <c r="G5" s="79">
        <f>F5+1</f>
        <v>5</v>
      </c>
      <c r="H5" s="79">
        <v>2</v>
      </c>
      <c r="I5" s="79">
        <f aca="true" t="shared" si="0" ref="I5:O5">H5+1</f>
        <v>3</v>
      </c>
      <c r="J5" s="79">
        <f t="shared" si="0"/>
        <v>4</v>
      </c>
      <c r="K5" s="79">
        <f t="shared" si="0"/>
        <v>5</v>
      </c>
      <c r="L5" s="79">
        <f t="shared" si="0"/>
        <v>6</v>
      </c>
      <c r="M5" s="79">
        <f t="shared" si="0"/>
        <v>7</v>
      </c>
      <c r="N5" s="79">
        <f t="shared" si="0"/>
        <v>8</v>
      </c>
      <c r="O5" s="79">
        <f t="shared" si="0"/>
        <v>9</v>
      </c>
    </row>
    <row r="6" spans="1:15" s="1" customFormat="1" ht="27" customHeight="1">
      <c r="A6" s="101"/>
      <c r="B6" s="105" t="s">
        <v>36</v>
      </c>
      <c r="C6" s="75">
        <v>227.076124</v>
      </c>
      <c r="D6" s="75"/>
      <c r="E6" s="75">
        <v>173.282124</v>
      </c>
      <c r="F6" s="75">
        <v>173.282124</v>
      </c>
      <c r="G6" s="65"/>
      <c r="H6" s="65"/>
      <c r="I6" s="75"/>
      <c r="J6" s="75">
        <v>4.464</v>
      </c>
      <c r="K6" s="75"/>
      <c r="L6" s="75"/>
      <c r="M6" s="75"/>
      <c r="N6" s="75">
        <v>49.33</v>
      </c>
      <c r="O6" s="75"/>
    </row>
    <row r="7" spans="1:15" s="1" customFormat="1" ht="27" customHeight="1">
      <c r="A7" s="101" t="s">
        <v>51</v>
      </c>
      <c r="B7" s="105" t="s">
        <v>52</v>
      </c>
      <c r="C7" s="75">
        <v>2.27</v>
      </c>
      <c r="D7" s="75"/>
      <c r="E7" s="75">
        <v>2.27</v>
      </c>
      <c r="F7" s="75">
        <v>2.27</v>
      </c>
      <c r="G7" s="65"/>
      <c r="H7" s="65"/>
      <c r="I7" s="75"/>
      <c r="J7" s="75"/>
      <c r="K7" s="75"/>
      <c r="L7" s="75"/>
      <c r="M7" s="75"/>
      <c r="N7" s="75"/>
      <c r="O7" s="75"/>
    </row>
    <row r="8" spans="1:15" s="1" customFormat="1" ht="30" customHeight="1">
      <c r="A8" s="101" t="s">
        <v>53</v>
      </c>
      <c r="B8" s="105" t="s">
        <v>54</v>
      </c>
      <c r="C8" s="75">
        <v>2.27</v>
      </c>
      <c r="D8" s="75"/>
      <c r="E8" s="75">
        <v>2.27</v>
      </c>
      <c r="F8" s="75">
        <v>2.27</v>
      </c>
      <c r="G8" s="65"/>
      <c r="H8" s="65"/>
      <c r="I8" s="75"/>
      <c r="J8" s="75"/>
      <c r="K8" s="75"/>
      <c r="L8" s="75"/>
      <c r="M8" s="75"/>
      <c r="N8" s="75"/>
      <c r="O8" s="75"/>
    </row>
    <row r="9" spans="1:15" s="1" customFormat="1" ht="39.75" customHeight="1">
      <c r="A9" s="101">
        <v>2080505</v>
      </c>
      <c r="B9" s="105" t="s">
        <v>55</v>
      </c>
      <c r="C9" s="75">
        <v>2.27</v>
      </c>
      <c r="D9" s="75"/>
      <c r="E9" s="75">
        <v>2.27</v>
      </c>
      <c r="F9" s="75">
        <v>2.27</v>
      </c>
      <c r="G9" s="65"/>
      <c r="H9" s="65"/>
      <c r="I9" s="75"/>
      <c r="J9" s="75"/>
      <c r="K9" s="75"/>
      <c r="L9" s="75"/>
      <c r="M9" s="75"/>
      <c r="N9" s="75"/>
      <c r="O9" s="75"/>
    </row>
    <row r="10" spans="1:15" s="1" customFormat="1" ht="27" customHeight="1">
      <c r="A10" s="101" t="s">
        <v>56</v>
      </c>
      <c r="B10" s="105" t="s">
        <v>57</v>
      </c>
      <c r="C10" s="75">
        <v>165.476124</v>
      </c>
      <c r="D10" s="75"/>
      <c r="E10" s="75">
        <v>161.012124</v>
      </c>
      <c r="F10" s="75">
        <v>161.012124</v>
      </c>
      <c r="G10" s="65"/>
      <c r="H10" s="65"/>
      <c r="I10" s="75"/>
      <c r="J10" s="75">
        <v>4.464</v>
      </c>
      <c r="K10" s="75"/>
      <c r="L10" s="75"/>
      <c r="M10" s="75"/>
      <c r="N10" s="75"/>
      <c r="O10" s="75"/>
    </row>
    <row r="11" spans="1:15" s="1" customFormat="1" ht="27" customHeight="1">
      <c r="A11" s="101" t="s">
        <v>58</v>
      </c>
      <c r="B11" s="105" t="s">
        <v>59</v>
      </c>
      <c r="C11" s="75">
        <v>164.556124</v>
      </c>
      <c r="D11" s="75"/>
      <c r="E11" s="75">
        <v>160.092124</v>
      </c>
      <c r="F11" s="75">
        <v>160.092124</v>
      </c>
      <c r="G11" s="65"/>
      <c r="H11" s="65"/>
      <c r="I11" s="75"/>
      <c r="J11" s="75">
        <v>4.464</v>
      </c>
      <c r="K11" s="75"/>
      <c r="L11" s="75"/>
      <c r="M11" s="75"/>
      <c r="N11" s="75"/>
      <c r="O11" s="75"/>
    </row>
    <row r="12" spans="1:15" s="1" customFormat="1" ht="27" customHeight="1">
      <c r="A12" s="101">
        <v>2100403</v>
      </c>
      <c r="B12" s="105" t="s">
        <v>60</v>
      </c>
      <c r="C12" s="75">
        <v>164.556124</v>
      </c>
      <c r="D12" s="75"/>
      <c r="E12" s="75">
        <v>160.092124</v>
      </c>
      <c r="F12" s="75">
        <v>160.092124</v>
      </c>
      <c r="G12" s="65"/>
      <c r="H12" s="65"/>
      <c r="I12" s="75"/>
      <c r="J12" s="75">
        <v>4.464</v>
      </c>
      <c r="K12" s="75"/>
      <c r="L12" s="75"/>
      <c r="M12" s="75"/>
      <c r="N12" s="75"/>
      <c r="O12" s="75"/>
    </row>
    <row r="13" spans="1:15" s="1" customFormat="1" ht="27" customHeight="1">
      <c r="A13" s="101">
        <v>11</v>
      </c>
      <c r="B13" s="105" t="s">
        <v>61</v>
      </c>
      <c r="C13" s="75">
        <v>0.92</v>
      </c>
      <c r="D13" s="75"/>
      <c r="E13" s="75">
        <v>0.92</v>
      </c>
      <c r="F13" s="75">
        <v>0.92</v>
      </c>
      <c r="G13" s="65"/>
      <c r="H13" s="65"/>
      <c r="I13" s="75"/>
      <c r="J13" s="75"/>
      <c r="K13" s="75"/>
      <c r="L13" s="75"/>
      <c r="M13" s="75"/>
      <c r="N13" s="75"/>
      <c r="O13" s="75"/>
    </row>
    <row r="14" spans="1:15" s="1" customFormat="1" ht="27" customHeight="1">
      <c r="A14" s="101">
        <v>2101101</v>
      </c>
      <c r="B14" s="105" t="s">
        <v>62</v>
      </c>
      <c r="C14" s="75">
        <v>0.92</v>
      </c>
      <c r="D14" s="75"/>
      <c r="E14" s="75">
        <v>0.92</v>
      </c>
      <c r="F14" s="75">
        <v>0.92</v>
      </c>
      <c r="G14" s="65"/>
      <c r="H14" s="65"/>
      <c r="I14" s="75"/>
      <c r="J14" s="75"/>
      <c r="K14" s="75"/>
      <c r="L14" s="75"/>
      <c r="M14" s="75"/>
      <c r="N14" s="75"/>
      <c r="O14" s="75"/>
    </row>
    <row r="15" spans="1:15" s="1" customFormat="1" ht="27" customHeight="1">
      <c r="A15" s="101" t="s">
        <v>63</v>
      </c>
      <c r="B15" s="105" t="s">
        <v>64</v>
      </c>
      <c r="C15" s="75">
        <v>59.33</v>
      </c>
      <c r="D15" s="75"/>
      <c r="E15" s="75">
        <v>10</v>
      </c>
      <c r="F15" s="75">
        <v>10</v>
      </c>
      <c r="G15" s="65"/>
      <c r="H15" s="65"/>
      <c r="I15" s="75"/>
      <c r="J15" s="75"/>
      <c r="K15" s="75"/>
      <c r="L15" s="75"/>
      <c r="M15" s="75"/>
      <c r="N15" s="75">
        <v>49.33</v>
      </c>
      <c r="O15" s="75"/>
    </row>
    <row r="16" spans="1:15" s="1" customFormat="1" ht="27" customHeight="1">
      <c r="A16" s="101">
        <v>99</v>
      </c>
      <c r="B16" s="105" t="s">
        <v>64</v>
      </c>
      <c r="C16" s="75">
        <v>59.33</v>
      </c>
      <c r="D16" s="75"/>
      <c r="E16" s="75">
        <v>10</v>
      </c>
      <c r="F16" s="75">
        <v>10</v>
      </c>
      <c r="G16" s="65"/>
      <c r="H16" s="65"/>
      <c r="I16" s="75"/>
      <c r="J16" s="75"/>
      <c r="K16" s="75"/>
      <c r="L16" s="75"/>
      <c r="M16" s="75"/>
      <c r="N16" s="75">
        <v>49.33</v>
      </c>
      <c r="O16" s="75"/>
    </row>
    <row r="17" spans="1:15" s="1" customFormat="1" ht="27" customHeight="1">
      <c r="A17" s="101">
        <v>2299999</v>
      </c>
      <c r="B17" s="105" t="s">
        <v>64</v>
      </c>
      <c r="C17" s="75">
        <v>59.33</v>
      </c>
      <c r="D17" s="75"/>
      <c r="E17" s="75">
        <v>10</v>
      </c>
      <c r="F17" s="75">
        <v>10</v>
      </c>
      <c r="G17" s="65"/>
      <c r="H17" s="65"/>
      <c r="I17" s="75"/>
      <c r="J17" s="75"/>
      <c r="K17" s="75"/>
      <c r="L17" s="75"/>
      <c r="M17" s="75"/>
      <c r="N17" s="75">
        <v>49.33</v>
      </c>
      <c r="O17" s="75"/>
    </row>
    <row r="18" s="1" customFormat="1" ht="21" customHeight="1">
      <c r="A18" s="100"/>
    </row>
    <row r="19" s="1" customFormat="1" ht="21" customHeight="1">
      <c r="A19" s="100"/>
    </row>
    <row r="20" s="1" customFormat="1" ht="21" customHeight="1">
      <c r="A20" s="100"/>
    </row>
    <row r="21" s="1" customFormat="1" ht="21" customHeight="1">
      <c r="A21" s="100"/>
    </row>
    <row r="22" s="1" customFormat="1" ht="21" customHeight="1">
      <c r="A22" s="100"/>
    </row>
    <row r="23" s="1" customFormat="1" ht="21" customHeight="1">
      <c r="A23" s="100"/>
    </row>
    <row r="24" s="1" customFormat="1" ht="21" customHeight="1">
      <c r="A24" s="100"/>
    </row>
    <row r="25" s="1" customFormat="1" ht="21" customHeight="1">
      <c r="A25" s="100"/>
    </row>
    <row r="26" s="1" customFormat="1" ht="21" customHeight="1">
      <c r="A26" s="100"/>
    </row>
    <row r="27" s="1" customFormat="1" ht="21" customHeight="1">
      <c r="A27" s="100"/>
    </row>
    <row r="28" s="1" customFormat="1" ht="21" customHeight="1">
      <c r="A28" s="100"/>
    </row>
    <row r="29" s="1" customFormat="1" ht="21" customHeight="1">
      <c r="A29" s="100"/>
    </row>
    <row r="30" s="1" customFormat="1" ht="21" customHeight="1">
      <c r="A30" s="100"/>
    </row>
    <row r="31" s="1" customFormat="1" ht="15">
      <c r="A31" s="100"/>
    </row>
    <row r="32" s="1" customFormat="1" ht="15">
      <c r="A32" s="100"/>
    </row>
    <row r="33" s="1" customFormat="1" ht="15">
      <c r="A33" s="100"/>
    </row>
    <row r="34" s="1" customFormat="1" ht="15">
      <c r="A34" s="100"/>
    </row>
    <row r="35" s="1" customFormat="1" ht="15">
      <c r="A35" s="100"/>
    </row>
    <row r="36" s="1" customFormat="1" ht="15">
      <c r="A36" s="100"/>
    </row>
    <row r="37" s="1" customFormat="1" ht="15">
      <c r="A37" s="100"/>
    </row>
    <row r="38" s="1" customFormat="1" ht="15">
      <c r="A38" s="100"/>
    </row>
    <row r="39" s="1" customFormat="1" ht="15">
      <c r="A39" s="100"/>
    </row>
    <row r="40" s="1" customFormat="1" ht="15">
      <c r="A40" s="100"/>
    </row>
    <row r="41" s="1" customFormat="1" ht="15">
      <c r="A41" s="100"/>
    </row>
    <row r="42" s="1" customFormat="1" ht="15">
      <c r="A42" s="100"/>
    </row>
    <row r="43" s="1" customFormat="1" ht="15">
      <c r="A43" s="100"/>
    </row>
    <row r="44" s="1" customFormat="1" ht="15">
      <c r="A44" s="100"/>
    </row>
    <row r="45" s="1" customFormat="1" ht="15">
      <c r="A45" s="100"/>
    </row>
    <row r="46" s="1" customFormat="1" ht="15">
      <c r="A46" s="100"/>
    </row>
    <row r="47" s="1" customFormat="1" ht="15">
      <c r="A47" s="100"/>
    </row>
    <row r="48" s="1" customFormat="1" ht="15">
      <c r="A48" s="100"/>
    </row>
    <row r="49" s="1" customFormat="1" ht="15">
      <c r="A49" s="100"/>
    </row>
    <row r="50" s="1" customFormat="1" ht="15">
      <c r="A50" s="100"/>
    </row>
    <row r="51" s="1" customFormat="1" ht="15">
      <c r="A51" s="100"/>
    </row>
    <row r="52" s="1" customFormat="1" ht="15">
      <c r="A52" s="100"/>
    </row>
    <row r="53" s="1" customFormat="1" ht="15">
      <c r="A53" s="100"/>
    </row>
    <row r="54" s="1" customFormat="1" ht="15">
      <c r="A54" s="100"/>
    </row>
    <row r="55" s="1" customFormat="1" ht="15">
      <c r="A55" s="100"/>
    </row>
    <row r="56" s="1" customFormat="1" ht="15">
      <c r="A56" s="100"/>
    </row>
    <row r="57" s="1" customFormat="1" ht="15">
      <c r="A57" s="100"/>
    </row>
    <row r="58" s="1" customFormat="1" ht="15">
      <c r="A58" s="100"/>
    </row>
    <row r="59" s="1" customFormat="1" ht="15">
      <c r="A59" s="100"/>
    </row>
    <row r="60" s="1" customFormat="1" ht="15">
      <c r="A60" s="100"/>
    </row>
    <row r="61" s="1" customFormat="1" ht="15">
      <c r="A61" s="100"/>
    </row>
    <row r="62" s="1" customFormat="1" ht="15">
      <c r="A62" s="100"/>
    </row>
    <row r="63" s="1" customFormat="1" ht="15">
      <c r="A63" s="100"/>
    </row>
    <row r="64" s="1" customFormat="1" ht="15">
      <c r="A64" s="100"/>
    </row>
    <row r="65" s="1" customFormat="1" ht="15">
      <c r="A65" s="100"/>
    </row>
    <row r="66" s="1" customFormat="1" ht="15">
      <c r="A66" s="100"/>
    </row>
    <row r="67" s="1" customFormat="1" ht="15">
      <c r="A67" s="100"/>
    </row>
    <row r="68" s="1" customFormat="1" ht="15">
      <c r="A68" s="100"/>
    </row>
    <row r="69" s="1" customFormat="1" ht="15">
      <c r="A69" s="100"/>
    </row>
    <row r="70" s="1" customFormat="1" ht="15">
      <c r="A70" s="100"/>
    </row>
    <row r="71" s="1" customFormat="1" ht="15">
      <c r="A71" s="100"/>
    </row>
    <row r="72" s="1" customFormat="1" ht="15">
      <c r="A72" s="100"/>
    </row>
    <row r="73" s="1" customFormat="1" ht="15">
      <c r="A73" s="100"/>
    </row>
    <row r="74" s="1" customFormat="1" ht="15">
      <c r="A74" s="100"/>
    </row>
    <row r="75" s="1" customFormat="1" ht="15">
      <c r="A75" s="100"/>
    </row>
    <row r="76" s="1" customFormat="1" ht="15">
      <c r="A76" s="100"/>
    </row>
    <row r="77" s="1" customFormat="1" ht="15">
      <c r="A77" s="100"/>
    </row>
    <row r="78" s="1" customFormat="1" ht="15">
      <c r="A78" s="100"/>
    </row>
    <row r="79" s="1" customFormat="1" ht="15">
      <c r="A79" s="100"/>
    </row>
    <row r="80" s="1" customFormat="1" ht="15">
      <c r="A80" s="100"/>
    </row>
    <row r="81" s="1" customFormat="1" ht="15">
      <c r="A81" s="100"/>
    </row>
    <row r="82" s="1" customFormat="1" ht="15">
      <c r="A82" s="100"/>
    </row>
    <row r="83" s="1" customFormat="1" ht="15">
      <c r="A83" s="100"/>
    </row>
    <row r="84" s="1" customFormat="1" ht="15">
      <c r="A84" s="100"/>
    </row>
    <row r="85" s="1" customFormat="1" ht="15">
      <c r="A85" s="100"/>
    </row>
    <row r="86" s="1" customFormat="1" ht="15">
      <c r="A86" s="100"/>
    </row>
    <row r="87" s="1" customFormat="1" ht="15">
      <c r="A87" s="100"/>
    </row>
    <row r="88" s="1" customFormat="1" ht="15">
      <c r="A88" s="100"/>
    </row>
    <row r="89" s="1" customFormat="1" ht="15">
      <c r="A89" s="100"/>
    </row>
    <row r="90" s="1" customFormat="1" ht="15">
      <c r="A90" s="100"/>
    </row>
    <row r="91" s="1" customFormat="1" ht="15">
      <c r="A91" s="100"/>
    </row>
    <row r="92" s="1" customFormat="1" ht="15">
      <c r="A92" s="100"/>
    </row>
    <row r="93" s="1" customFormat="1" ht="15">
      <c r="A93" s="100"/>
    </row>
    <row r="94" s="1" customFormat="1" ht="15">
      <c r="A94" s="100"/>
    </row>
    <row r="95" s="1" customFormat="1" ht="15">
      <c r="A95" s="100"/>
    </row>
    <row r="96" s="1" customFormat="1" ht="15">
      <c r="A96" s="100"/>
    </row>
    <row r="97" s="1" customFormat="1" ht="15">
      <c r="A97" s="100"/>
    </row>
    <row r="98" s="1" customFormat="1" ht="15">
      <c r="A98" s="100"/>
    </row>
    <row r="99" s="1" customFormat="1" ht="15">
      <c r="A99" s="100"/>
    </row>
    <row r="100" s="1" customFormat="1" ht="15">
      <c r="A100" s="100"/>
    </row>
    <row r="101" s="1" customFormat="1" ht="15">
      <c r="A101" s="100"/>
    </row>
    <row r="102" s="1" customFormat="1" ht="15">
      <c r="A102" s="100"/>
    </row>
    <row r="103" s="1" customFormat="1" ht="15">
      <c r="A103" s="100"/>
    </row>
    <row r="104" s="1" customFormat="1" ht="15">
      <c r="A104" s="100"/>
    </row>
    <row r="105" s="1" customFormat="1" ht="15">
      <c r="A105" s="100"/>
    </row>
    <row r="106" s="1" customFormat="1" ht="15">
      <c r="A106" s="100"/>
    </row>
    <row r="107" s="1" customFormat="1" ht="15">
      <c r="A107" s="100"/>
    </row>
    <row r="108" s="1" customFormat="1" ht="15">
      <c r="A108" s="100"/>
    </row>
    <row r="109" s="1" customFormat="1" ht="15">
      <c r="A109" s="100"/>
    </row>
    <row r="110" s="1" customFormat="1" ht="15">
      <c r="A110" s="100"/>
    </row>
    <row r="111" s="1" customFormat="1" ht="15">
      <c r="A111" s="100"/>
    </row>
    <row r="112" s="1" customFormat="1" ht="15">
      <c r="A112" s="100"/>
    </row>
    <row r="113" s="1" customFormat="1" ht="15">
      <c r="A113" s="100"/>
    </row>
    <row r="114" s="1" customFormat="1" ht="15">
      <c r="A114" s="100"/>
    </row>
    <row r="115" s="1" customFormat="1" ht="15">
      <c r="A115" s="100"/>
    </row>
    <row r="116" s="1" customFormat="1" ht="15">
      <c r="A116" s="100"/>
    </row>
    <row r="117" s="1" customFormat="1" ht="15">
      <c r="A117" s="100"/>
    </row>
    <row r="118" s="1" customFormat="1" ht="15">
      <c r="A118" s="100"/>
    </row>
    <row r="119" s="1" customFormat="1" ht="15">
      <c r="A119" s="100"/>
    </row>
    <row r="120" s="1" customFormat="1" ht="15">
      <c r="A120" s="100"/>
    </row>
    <row r="121" s="1" customFormat="1" ht="15">
      <c r="A121" s="100"/>
    </row>
    <row r="122" s="1" customFormat="1" ht="15">
      <c r="A122" s="100"/>
    </row>
    <row r="123" s="1" customFormat="1" ht="15">
      <c r="A123" s="100"/>
    </row>
    <row r="124" s="1" customFormat="1" ht="15">
      <c r="A124" s="100"/>
    </row>
    <row r="125" s="1" customFormat="1" ht="15">
      <c r="A125" s="100"/>
    </row>
    <row r="126" s="1" customFormat="1" ht="15">
      <c r="A126" s="100"/>
    </row>
    <row r="127" s="1" customFormat="1" ht="15">
      <c r="A127" s="100"/>
    </row>
    <row r="128" s="1" customFormat="1" ht="15">
      <c r="A128" s="100"/>
    </row>
    <row r="129" s="1" customFormat="1" ht="15">
      <c r="A129" s="100"/>
    </row>
    <row r="130" s="1" customFormat="1" ht="15">
      <c r="A130" s="100"/>
    </row>
    <row r="131" s="1" customFormat="1" ht="15">
      <c r="A131" s="100"/>
    </row>
    <row r="132" s="1" customFormat="1" ht="15">
      <c r="A132" s="100"/>
    </row>
    <row r="133" s="1" customFormat="1" ht="15">
      <c r="A133" s="100"/>
    </row>
    <row r="134" s="1" customFormat="1" ht="15">
      <c r="A134" s="100"/>
    </row>
    <row r="135" s="1" customFormat="1" ht="15">
      <c r="A135" s="100"/>
    </row>
    <row r="136" s="1" customFormat="1" ht="15">
      <c r="A136" s="100"/>
    </row>
    <row r="137" s="1" customFormat="1" ht="15">
      <c r="A137" s="100"/>
    </row>
    <row r="138" s="1" customFormat="1" ht="15">
      <c r="A138" s="100"/>
    </row>
    <row r="139" s="1" customFormat="1" ht="15">
      <c r="A139" s="100"/>
    </row>
    <row r="140" s="1" customFormat="1" ht="15">
      <c r="A140" s="100"/>
    </row>
    <row r="141" s="1" customFormat="1" ht="15">
      <c r="A141" s="100"/>
    </row>
    <row r="142" s="1" customFormat="1" ht="15">
      <c r="A142" s="100"/>
    </row>
    <row r="143" s="1" customFormat="1" ht="15">
      <c r="A143" s="100"/>
    </row>
    <row r="144" s="1" customFormat="1" ht="15">
      <c r="A144" s="100"/>
    </row>
    <row r="145" s="1" customFormat="1" ht="15">
      <c r="A145" s="100"/>
    </row>
    <row r="146" s="1" customFormat="1" ht="15">
      <c r="A146" s="100"/>
    </row>
    <row r="147" s="1" customFormat="1" ht="15">
      <c r="A147" s="100"/>
    </row>
    <row r="148" s="1" customFormat="1" ht="15">
      <c r="A148" s="100"/>
    </row>
    <row r="149" s="1" customFormat="1" ht="15">
      <c r="A149" s="100"/>
    </row>
    <row r="150" s="1" customFormat="1" ht="15">
      <c r="A150" s="100"/>
    </row>
    <row r="151" s="1" customFormat="1" ht="15">
      <c r="A151" s="100"/>
    </row>
    <row r="152" s="1" customFormat="1" ht="15">
      <c r="A152" s="100"/>
    </row>
    <row r="153" s="1" customFormat="1" ht="15">
      <c r="A153" s="100"/>
    </row>
    <row r="154" s="1" customFormat="1" ht="15">
      <c r="A154" s="100"/>
    </row>
    <row r="155" s="1" customFormat="1" ht="15">
      <c r="A155" s="100"/>
    </row>
    <row r="156" s="1" customFormat="1" ht="15">
      <c r="A156" s="100"/>
    </row>
    <row r="157" s="1" customFormat="1" ht="15">
      <c r="A157" s="100"/>
    </row>
    <row r="158" s="1" customFormat="1" ht="15">
      <c r="A158" s="100"/>
    </row>
    <row r="159" s="1" customFormat="1" ht="15">
      <c r="A159" s="100"/>
    </row>
    <row r="160" s="1" customFormat="1" ht="15">
      <c r="A160" s="100"/>
    </row>
    <row r="161" s="1" customFormat="1" ht="15">
      <c r="A161" s="100"/>
    </row>
    <row r="162" s="1" customFormat="1" ht="15">
      <c r="A162" s="100"/>
    </row>
    <row r="163" s="1" customFormat="1" ht="15">
      <c r="A163" s="100"/>
    </row>
    <row r="164" s="1" customFormat="1" ht="15">
      <c r="A164" s="100"/>
    </row>
    <row r="165" s="1" customFormat="1" ht="15">
      <c r="A165" s="100"/>
    </row>
    <row r="166" s="1" customFormat="1" ht="15">
      <c r="A166" s="100"/>
    </row>
    <row r="167" s="1" customFormat="1" ht="15">
      <c r="A167" s="100"/>
    </row>
    <row r="168" s="1" customFormat="1" ht="15">
      <c r="A168" s="100"/>
    </row>
    <row r="169" s="1" customFormat="1" ht="15">
      <c r="A169" s="100"/>
    </row>
    <row r="170" s="1" customFormat="1" ht="15">
      <c r="A170" s="100"/>
    </row>
    <row r="171" s="1" customFormat="1" ht="15">
      <c r="A171" s="100"/>
    </row>
    <row r="172" s="1" customFormat="1" ht="15">
      <c r="A172" s="100"/>
    </row>
    <row r="173" s="1" customFormat="1" ht="15">
      <c r="A173" s="100"/>
    </row>
    <row r="174" s="1" customFormat="1" ht="15">
      <c r="A174" s="100"/>
    </row>
    <row r="175" s="1" customFormat="1" ht="15">
      <c r="A175" s="100"/>
    </row>
    <row r="176" s="1" customFormat="1" ht="15">
      <c r="A176" s="100"/>
    </row>
    <row r="177" s="1" customFormat="1" ht="15">
      <c r="A177" s="100"/>
    </row>
    <row r="178" s="1" customFormat="1" ht="15">
      <c r="A178" s="100"/>
    </row>
    <row r="179" s="1" customFormat="1" ht="15">
      <c r="A179" s="100"/>
    </row>
    <row r="180" s="1" customFormat="1" ht="15">
      <c r="A180" s="100"/>
    </row>
    <row r="181" s="1" customFormat="1" ht="15">
      <c r="A181" s="100"/>
    </row>
    <row r="182" s="1" customFormat="1" ht="15">
      <c r="A182" s="100"/>
    </row>
    <row r="183" s="1" customFormat="1" ht="15">
      <c r="A183" s="100"/>
    </row>
    <row r="184" s="1" customFormat="1" ht="15">
      <c r="A184" s="100"/>
    </row>
    <row r="185" s="1" customFormat="1" ht="15">
      <c r="A185" s="100"/>
    </row>
    <row r="186" s="1" customFormat="1" ht="15">
      <c r="A186" s="100"/>
    </row>
    <row r="187" s="1" customFormat="1" ht="15">
      <c r="A187" s="100"/>
    </row>
    <row r="188" s="1" customFormat="1" ht="15">
      <c r="A188" s="100"/>
    </row>
    <row r="189" s="1" customFormat="1" ht="15">
      <c r="A189" s="100"/>
    </row>
    <row r="190" s="1" customFormat="1" ht="15">
      <c r="A190" s="100"/>
    </row>
    <row r="191" s="1" customFormat="1" ht="15">
      <c r="A191" s="100"/>
    </row>
    <row r="192" s="1" customFormat="1" ht="15">
      <c r="A192" s="100"/>
    </row>
    <row r="193" s="1" customFormat="1" ht="15">
      <c r="A193" s="100"/>
    </row>
    <row r="194" s="1" customFormat="1" ht="15">
      <c r="A194" s="100"/>
    </row>
    <row r="195" s="1" customFormat="1" ht="15">
      <c r="A195" s="100"/>
    </row>
    <row r="196" s="1" customFormat="1" ht="15">
      <c r="A196" s="100"/>
    </row>
    <row r="197" s="1" customFormat="1" ht="15">
      <c r="A197" s="100"/>
    </row>
    <row r="198" s="1" customFormat="1" ht="15">
      <c r="A198" s="100"/>
    </row>
    <row r="199" s="1" customFormat="1" ht="15">
      <c r="A199" s="100"/>
    </row>
    <row r="200" s="1" customFormat="1" ht="15">
      <c r="A200" s="100"/>
    </row>
    <row r="201" s="1" customFormat="1" ht="15">
      <c r="A201" s="100"/>
    </row>
    <row r="202" s="1" customFormat="1" ht="15">
      <c r="A202" s="100"/>
    </row>
    <row r="203" s="1" customFormat="1" ht="15">
      <c r="A203" s="100"/>
    </row>
    <row r="204" s="1" customFormat="1" ht="15">
      <c r="A204" s="100"/>
    </row>
    <row r="205" s="1" customFormat="1" ht="15">
      <c r="A205" s="100"/>
    </row>
    <row r="206" s="1" customFormat="1" ht="15">
      <c r="A206" s="100"/>
    </row>
    <row r="207" s="1" customFormat="1" ht="15">
      <c r="A207" s="100"/>
    </row>
    <row r="208" s="1" customFormat="1" ht="15">
      <c r="A208" s="100"/>
    </row>
    <row r="209" s="1" customFormat="1" ht="15">
      <c r="A209" s="100"/>
    </row>
    <row r="210" s="1" customFormat="1" ht="15">
      <c r="A210" s="100"/>
    </row>
    <row r="211" s="1" customFormat="1" ht="15">
      <c r="A211" s="100"/>
    </row>
    <row r="212" s="1" customFormat="1" ht="15">
      <c r="A212" s="100"/>
    </row>
    <row r="213" s="1" customFormat="1" ht="15">
      <c r="A213" s="100"/>
    </row>
    <row r="214" s="1" customFormat="1" ht="15">
      <c r="A214" s="100"/>
    </row>
    <row r="215" s="1" customFormat="1" ht="15">
      <c r="A215" s="100"/>
    </row>
    <row r="216" s="1" customFormat="1" ht="15">
      <c r="A216" s="100"/>
    </row>
    <row r="217" s="1" customFormat="1" ht="15">
      <c r="A217" s="100"/>
    </row>
    <row r="218" s="1" customFormat="1" ht="15">
      <c r="A218" s="100"/>
    </row>
    <row r="219" s="1" customFormat="1" ht="15">
      <c r="A219" s="100"/>
    </row>
    <row r="220" s="1" customFormat="1" ht="15">
      <c r="A220" s="100"/>
    </row>
    <row r="221" s="1" customFormat="1" ht="15">
      <c r="A221" s="100"/>
    </row>
    <row r="222" s="1" customFormat="1" ht="15">
      <c r="A222" s="100"/>
    </row>
    <row r="223" s="1" customFormat="1" ht="15">
      <c r="A223" s="100"/>
    </row>
    <row r="224" s="1" customFormat="1" ht="15">
      <c r="A224" s="100"/>
    </row>
    <row r="225" s="1" customFormat="1" ht="15">
      <c r="A225" s="100"/>
    </row>
    <row r="226" s="1" customFormat="1" ht="15">
      <c r="A226" s="100"/>
    </row>
    <row r="227" s="1" customFormat="1" ht="15">
      <c r="A227" s="100"/>
    </row>
    <row r="228" s="1" customFormat="1" ht="15">
      <c r="A228" s="100"/>
    </row>
    <row r="229" s="1" customFormat="1" ht="15">
      <c r="A229" s="100"/>
    </row>
    <row r="230" s="1" customFormat="1" ht="15">
      <c r="A230" s="100"/>
    </row>
    <row r="231" s="1" customFormat="1" ht="15">
      <c r="A231" s="100"/>
    </row>
    <row r="232" s="1" customFormat="1" ht="15">
      <c r="A232" s="100"/>
    </row>
    <row r="233" s="1" customFormat="1" ht="15">
      <c r="A233" s="100"/>
    </row>
    <row r="234" s="1" customFormat="1" ht="15">
      <c r="A234" s="100"/>
    </row>
    <row r="235" s="1" customFormat="1" ht="15">
      <c r="A235" s="100"/>
    </row>
    <row r="236" s="1" customFormat="1" ht="15">
      <c r="A236" s="100"/>
    </row>
    <row r="237" s="1" customFormat="1" ht="15">
      <c r="A237" s="100"/>
    </row>
    <row r="238" s="1" customFormat="1" ht="15">
      <c r="A238" s="100"/>
    </row>
    <row r="239" s="1" customFormat="1" ht="15">
      <c r="A239" s="100"/>
    </row>
    <row r="240" s="1" customFormat="1" ht="15">
      <c r="A240" s="100"/>
    </row>
    <row r="241" s="1" customFormat="1" ht="15">
      <c r="A241" s="100"/>
    </row>
  </sheetData>
  <sheetProtection formatCells="0" formatColumns="0" formatRows="0" insertColumns="0" insertRows="0" insertHyperlinks="0" deleteColumns="0" deleteRows="0" sort="0" autoFilter="0" pivotTables="0"/>
  <mergeCells count="24">
    <mergeCell ref="A1:O1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K16" sqref="K16"/>
    </sheetView>
  </sheetViews>
  <sheetFormatPr defaultColWidth="9.140625" defaultRowHeight="12.75" customHeight="1"/>
  <cols>
    <col min="1" max="1" width="14.140625" style="1" customWidth="1"/>
    <col min="2" max="2" width="44.421875" style="1" customWidth="1"/>
    <col min="3" max="3" width="19.28125" style="1" customWidth="1"/>
    <col min="4" max="4" width="20.140625" style="1" customWidth="1"/>
    <col min="5" max="5" width="23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59"/>
      <c r="B1" s="59"/>
      <c r="C1" s="59"/>
      <c r="D1" s="59"/>
      <c r="E1" s="59"/>
      <c r="F1" s="59"/>
      <c r="G1" s="59"/>
    </row>
    <row r="2" spans="1:7" s="1" customFormat="1" ht="29.25" customHeight="1">
      <c r="A2" s="61" t="s">
        <v>65</v>
      </c>
      <c r="B2" s="61"/>
      <c r="C2" s="61"/>
      <c r="D2" s="61"/>
      <c r="E2" s="61"/>
      <c r="F2" s="62"/>
      <c r="G2" s="62"/>
    </row>
    <row r="3" spans="1:7" s="1" customFormat="1" ht="21" customHeight="1">
      <c r="A3" s="67" t="s">
        <v>66</v>
      </c>
      <c r="B3" s="64"/>
      <c r="C3" s="64"/>
      <c r="D3" s="64"/>
      <c r="E3" s="86" t="s">
        <v>9</v>
      </c>
      <c r="F3" s="59"/>
      <c r="G3" s="59"/>
    </row>
    <row r="4" spans="1:7" s="1" customFormat="1" ht="21" customHeight="1">
      <c r="A4" s="4" t="s">
        <v>67</v>
      </c>
      <c r="B4" s="4"/>
      <c r="C4" s="99" t="s">
        <v>36</v>
      </c>
      <c r="D4" s="8" t="s">
        <v>68</v>
      </c>
      <c r="E4" s="4" t="s">
        <v>69</v>
      </c>
      <c r="F4" s="59"/>
      <c r="G4" s="59"/>
    </row>
    <row r="5" spans="1:7" s="1" customFormat="1" ht="21" customHeight="1">
      <c r="A5" s="4" t="s">
        <v>70</v>
      </c>
      <c r="B5" s="4" t="s">
        <v>71</v>
      </c>
      <c r="C5" s="99"/>
      <c r="D5" s="8"/>
      <c r="E5" s="4"/>
      <c r="F5" s="59"/>
      <c r="G5" s="59"/>
    </row>
    <row r="6" spans="1:7" s="1" customFormat="1" ht="21" customHeight="1">
      <c r="A6" s="78" t="s">
        <v>50</v>
      </c>
      <c r="B6" s="78" t="s">
        <v>50</v>
      </c>
      <c r="C6" s="78">
        <v>1</v>
      </c>
      <c r="D6" s="79">
        <f>C6+1</f>
        <v>2</v>
      </c>
      <c r="E6" s="79">
        <f>D6+1</f>
        <v>3</v>
      </c>
      <c r="F6" s="59"/>
      <c r="G6" s="59"/>
    </row>
    <row r="7" spans="1:7" s="1" customFormat="1" ht="27" customHeight="1">
      <c r="A7" s="65"/>
      <c r="B7" s="65" t="s">
        <v>36</v>
      </c>
      <c r="C7" s="65">
        <v>227.076124</v>
      </c>
      <c r="D7" s="65">
        <v>26.766124</v>
      </c>
      <c r="E7" s="65">
        <v>200.31</v>
      </c>
      <c r="F7" s="59"/>
      <c r="G7" s="59"/>
    </row>
    <row r="8" spans="1:5" s="1" customFormat="1" ht="27" customHeight="1">
      <c r="A8" s="65" t="s">
        <v>51</v>
      </c>
      <c r="B8" s="65" t="s">
        <v>52</v>
      </c>
      <c r="C8" s="65">
        <v>2.27</v>
      </c>
      <c r="D8" s="65">
        <v>2.27</v>
      </c>
      <c r="E8" s="65"/>
    </row>
    <row r="9" spans="1:5" s="1" customFormat="1" ht="27" customHeight="1">
      <c r="A9" s="65" t="s">
        <v>53</v>
      </c>
      <c r="B9" s="65" t="s">
        <v>54</v>
      </c>
      <c r="C9" s="65">
        <v>2.27</v>
      </c>
      <c r="D9" s="65">
        <v>2.27</v>
      </c>
      <c r="E9" s="65"/>
    </row>
    <row r="10" spans="1:5" s="1" customFormat="1" ht="27" customHeight="1">
      <c r="A10" s="65" t="s">
        <v>72</v>
      </c>
      <c r="B10" s="65" t="s">
        <v>55</v>
      </c>
      <c r="C10" s="65">
        <v>2.27</v>
      </c>
      <c r="D10" s="65">
        <v>2.27</v>
      </c>
      <c r="E10" s="65"/>
    </row>
    <row r="11" spans="1:5" s="1" customFormat="1" ht="27" customHeight="1">
      <c r="A11" s="65" t="s">
        <v>56</v>
      </c>
      <c r="B11" s="65" t="s">
        <v>57</v>
      </c>
      <c r="C11" s="65">
        <v>165.476124</v>
      </c>
      <c r="D11" s="65">
        <v>24.496124</v>
      </c>
      <c r="E11" s="65">
        <v>140.98</v>
      </c>
    </row>
    <row r="12" spans="1:5" s="1" customFormat="1" ht="27" customHeight="1">
      <c r="A12" s="65" t="s">
        <v>58</v>
      </c>
      <c r="B12" s="65" t="s">
        <v>59</v>
      </c>
      <c r="C12" s="65">
        <v>164.556124</v>
      </c>
      <c r="D12" s="65">
        <v>23.576124</v>
      </c>
      <c r="E12" s="65">
        <v>140.98</v>
      </c>
    </row>
    <row r="13" spans="1:5" s="1" customFormat="1" ht="27" customHeight="1">
      <c r="A13" s="65" t="s">
        <v>73</v>
      </c>
      <c r="B13" s="65" t="s">
        <v>60</v>
      </c>
      <c r="C13" s="65">
        <v>164.556124</v>
      </c>
      <c r="D13" s="65">
        <v>23.576124</v>
      </c>
      <c r="E13" s="65">
        <v>140.98</v>
      </c>
    </row>
    <row r="14" spans="1:5" s="1" customFormat="1" ht="27" customHeight="1">
      <c r="A14" s="65" t="s">
        <v>74</v>
      </c>
      <c r="B14" s="65" t="s">
        <v>61</v>
      </c>
      <c r="C14" s="65">
        <v>0.92</v>
      </c>
      <c r="D14" s="65">
        <v>0.92</v>
      </c>
      <c r="E14" s="65"/>
    </row>
    <row r="15" spans="1:5" s="1" customFormat="1" ht="27" customHeight="1">
      <c r="A15" s="65" t="s">
        <v>75</v>
      </c>
      <c r="B15" s="65" t="s">
        <v>62</v>
      </c>
      <c r="C15" s="65">
        <v>0.92</v>
      </c>
      <c r="D15" s="65">
        <v>0.92</v>
      </c>
      <c r="E15" s="65"/>
    </row>
    <row r="16" spans="1:5" s="1" customFormat="1" ht="27" customHeight="1">
      <c r="A16" s="65" t="s">
        <v>63</v>
      </c>
      <c r="B16" s="65" t="s">
        <v>64</v>
      </c>
      <c r="C16" s="65">
        <v>59.33</v>
      </c>
      <c r="D16" s="65"/>
      <c r="E16" s="65">
        <v>59.33</v>
      </c>
    </row>
    <row r="17" spans="1:5" s="1" customFormat="1" ht="27" customHeight="1">
      <c r="A17" s="65" t="s">
        <v>76</v>
      </c>
      <c r="B17" s="65" t="s">
        <v>64</v>
      </c>
      <c r="C17" s="65">
        <v>59.33</v>
      </c>
      <c r="D17" s="65"/>
      <c r="E17" s="65">
        <v>59.33</v>
      </c>
    </row>
    <row r="18" spans="1:5" s="1" customFormat="1" ht="27" customHeight="1">
      <c r="A18" s="65" t="s">
        <v>77</v>
      </c>
      <c r="B18" s="65" t="s">
        <v>64</v>
      </c>
      <c r="C18" s="65">
        <v>59.33</v>
      </c>
      <c r="D18" s="65"/>
      <c r="E18" s="65">
        <v>59.33</v>
      </c>
    </row>
    <row r="19" spans="1:5" s="1" customFormat="1" ht="21" customHeight="1">
      <c r="A19" s="3"/>
      <c r="B19" s="3"/>
      <c r="C19" s="3"/>
      <c r="D19" s="3"/>
      <c r="E19" s="3"/>
    </row>
    <row r="20" s="1" customFormat="1" ht="21" customHeight="1"/>
    <row r="21" s="1" customFormat="1" ht="21" customHeight="1">
      <c r="C21" s="97"/>
    </row>
    <row r="22" s="1" customFormat="1" ht="21" customHeight="1">
      <c r="E22" s="97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96"/>
  <sheetViews>
    <sheetView showGridLines="0" workbookViewId="0" topLeftCell="A1">
      <selection activeCell="F22" sqref="F22"/>
    </sheetView>
  </sheetViews>
  <sheetFormatPr defaultColWidth="9.140625" defaultRowHeight="12.75" customHeight="1"/>
  <cols>
    <col min="1" max="1" width="27.8515625" style="1" customWidth="1"/>
    <col min="2" max="2" width="13.00390625" style="1" customWidth="1"/>
    <col min="3" max="3" width="28.57421875" style="1" customWidth="1"/>
    <col min="4" max="4" width="10.57421875" style="1" customWidth="1"/>
    <col min="5" max="5" width="15.00390625" style="1" customWidth="1"/>
    <col min="6" max="6" width="14.00390625" style="1" customWidth="1"/>
    <col min="7" max="7" width="13.7109375" style="1" customWidth="1"/>
    <col min="8" max="34" width="9.140625" style="1" customWidth="1"/>
  </cols>
  <sheetData>
    <row r="1" spans="1:7" s="1" customFormat="1" ht="19.5" customHeight="1">
      <c r="A1" s="59"/>
      <c r="B1" s="81"/>
      <c r="C1" s="59"/>
      <c r="D1" s="59"/>
      <c r="E1" s="59"/>
      <c r="F1" s="82"/>
      <c r="G1" s="64"/>
    </row>
    <row r="2" spans="1:7" s="1" customFormat="1" ht="29.25" customHeight="1">
      <c r="A2" s="83" t="s">
        <v>78</v>
      </c>
      <c r="B2" s="84"/>
      <c r="C2" s="83"/>
      <c r="D2" s="83"/>
      <c r="E2" s="83"/>
      <c r="F2" s="83"/>
      <c r="G2" s="64"/>
    </row>
    <row r="3" spans="1:7" s="1" customFormat="1" ht="17.25" customHeight="1">
      <c r="A3" s="67" t="s">
        <v>33</v>
      </c>
      <c r="B3" s="85"/>
      <c r="C3" s="64"/>
      <c r="D3" s="64"/>
      <c r="E3" s="64"/>
      <c r="F3" s="60"/>
      <c r="G3" s="86" t="s">
        <v>9</v>
      </c>
    </row>
    <row r="4" spans="1:7" s="1" customFormat="1" ht="17.25" customHeight="1">
      <c r="A4" s="4" t="s">
        <v>10</v>
      </c>
      <c r="B4" s="4"/>
      <c r="C4" s="4" t="s">
        <v>79</v>
      </c>
      <c r="D4" s="4"/>
      <c r="E4" s="4"/>
      <c r="F4" s="4"/>
      <c r="G4" s="4"/>
    </row>
    <row r="5" spans="1:7" s="1" customFormat="1" ht="36.75" customHeight="1">
      <c r="A5" s="4" t="s">
        <v>12</v>
      </c>
      <c r="B5" s="87" t="s">
        <v>13</v>
      </c>
      <c r="C5" s="88" t="s">
        <v>14</v>
      </c>
      <c r="D5" s="77" t="s">
        <v>36</v>
      </c>
      <c r="E5" s="88" t="s">
        <v>80</v>
      </c>
      <c r="F5" s="88" t="s">
        <v>81</v>
      </c>
      <c r="G5" s="89" t="s">
        <v>82</v>
      </c>
    </row>
    <row r="6" spans="1:7" s="1" customFormat="1" ht="17.25" customHeight="1">
      <c r="A6" s="90" t="s">
        <v>15</v>
      </c>
      <c r="B6" s="65">
        <v>173.282124</v>
      </c>
      <c r="C6" s="65" t="s">
        <v>83</v>
      </c>
      <c r="D6" s="10">
        <f>IF(ISBLANK('财拨总表（引用）'!B6)," ",'财拨总表（引用）'!B6)</f>
        <v>173.282124</v>
      </c>
      <c r="E6" s="10">
        <f>IF(ISBLANK('财拨总表（引用）'!C6)," ",'财拨总表（引用）'!C6)</f>
        <v>173.282124</v>
      </c>
      <c r="F6" s="10" t="str">
        <f>IF(ISBLANK('财拨总表（引用）'!D6)," ",'财拨总表（引用）'!D6)</f>
        <v> </v>
      </c>
      <c r="G6" s="91" t="str">
        <f>IF(ISBLANK('财拨总表（引用）'!E6)," ",'财拨总表（引用）'!E6)</f>
        <v> </v>
      </c>
    </row>
    <row r="7" spans="1:7" s="1" customFormat="1" ht="17.25" customHeight="1">
      <c r="A7" s="90" t="s">
        <v>84</v>
      </c>
      <c r="B7" s="65">
        <v>173.282124</v>
      </c>
      <c r="C7" s="92" t="str">
        <f>IF(ISBLANK('财拨总表（引用）'!A7)," ",'财拨总表（引用）'!A7)</f>
        <v>社会保障和就业支出</v>
      </c>
      <c r="D7" s="93">
        <f>IF(ISBLANK('财拨总表（引用）'!B7)," ",'财拨总表（引用）'!B7)</f>
        <v>2.27</v>
      </c>
      <c r="E7" s="10">
        <f>IF(ISBLANK('财拨总表（引用）'!C7)," ",'财拨总表（引用）'!C7)</f>
        <v>2.27</v>
      </c>
      <c r="F7" s="10" t="str">
        <f>IF(ISBLANK('财拨总表（引用）'!D7)," ",'财拨总表（引用）'!D7)</f>
        <v> </v>
      </c>
      <c r="G7" s="91"/>
    </row>
    <row r="8" spans="1:7" s="1" customFormat="1" ht="17.25" customHeight="1">
      <c r="A8" s="90" t="s">
        <v>85</v>
      </c>
      <c r="B8" s="65"/>
      <c r="C8" s="92" t="str">
        <f>IF(ISBLANK('财拨总表（引用）'!A8)," ",'财拨总表（引用）'!A8)</f>
        <v>卫生健康支出</v>
      </c>
      <c r="D8" s="10">
        <f>IF(ISBLANK('财拨总表（引用）'!B8)," ",'财拨总表（引用）'!B8)</f>
        <v>161.012124</v>
      </c>
      <c r="E8" s="10">
        <f>IF(ISBLANK('财拨总表（引用）'!C8)," ",'财拨总表（引用）'!C8)</f>
        <v>161.012124</v>
      </c>
      <c r="F8" s="10" t="str">
        <f>IF(ISBLANK('财拨总表（引用）'!D8)," ",'财拨总表（引用）'!D8)</f>
        <v> </v>
      </c>
      <c r="G8" s="91"/>
    </row>
    <row r="9" spans="1:7" s="1" customFormat="1" ht="17.25" customHeight="1">
      <c r="A9" s="90" t="s">
        <v>86</v>
      </c>
      <c r="B9" s="75"/>
      <c r="C9" s="92" t="str">
        <f>IF(ISBLANK('财拨总表（引用）'!A9)," ",'财拨总表（引用）'!A9)</f>
        <v>其他支出</v>
      </c>
      <c r="D9" s="10">
        <f>IF(ISBLANK('财拨总表（引用）'!B9)," ",'财拨总表（引用）'!B9)</f>
        <v>10</v>
      </c>
      <c r="E9" s="10">
        <f>IF(ISBLANK('财拨总表（引用）'!C9)," ",'财拨总表（引用）'!C9)</f>
        <v>10</v>
      </c>
      <c r="F9" s="10" t="str">
        <f>IF(ISBLANK('财拨总表（引用）'!D9)," ",'财拨总表（引用）'!D9)</f>
        <v> </v>
      </c>
      <c r="G9" s="91"/>
    </row>
    <row r="10" spans="1:7" s="1" customFormat="1" ht="17.25" customHeight="1">
      <c r="A10" s="90"/>
      <c r="B10" s="94"/>
      <c r="C10" s="92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91"/>
    </row>
    <row r="11" spans="1:7" s="1" customFormat="1" ht="19.5" customHeight="1">
      <c r="A11" s="90"/>
      <c r="B11" s="94"/>
      <c r="C11" s="92" t="str">
        <f>IF(ISBLANK('财拨总表（引用）'!A46)," ",'财拨总表（引用）'!A46)</f>
        <v> </v>
      </c>
      <c r="D11" s="10" t="str">
        <f>IF(ISBLANK('财拨总表（引用）'!B46)," ",'财拨总表（引用）'!B46)</f>
        <v> </v>
      </c>
      <c r="E11" s="10" t="str">
        <f>IF(ISBLANK('财拨总表（引用）'!C46)," ",'财拨总表（引用）'!C46)</f>
        <v> </v>
      </c>
      <c r="F11" s="10" t="str">
        <f>IF(ISBLANK('财拨总表（引用）'!D46)," ",'财拨总表（引用）'!D46)</f>
        <v> </v>
      </c>
      <c r="G11" s="91"/>
    </row>
    <row r="12" spans="1:7" s="1" customFormat="1" ht="17.25" customHeight="1">
      <c r="A12" s="90" t="s">
        <v>87</v>
      </c>
      <c r="B12" s="94"/>
      <c r="C12" s="65" t="s">
        <v>88</v>
      </c>
      <c r="D12" s="10" t="str">
        <f>IF(ISBLANK('财拨总表（引用）'!B47)," ",'财拨总表（引用）'!B47)</f>
        <v> </v>
      </c>
      <c r="E12" s="10" t="str">
        <f>IF(ISBLANK('财拨总表（引用）'!C47)," ",'财拨总表（引用）'!C47)</f>
        <v> </v>
      </c>
      <c r="F12" s="10" t="str">
        <f>IF(ISBLANK('财拨总表（引用）'!D47)," ",'财拨总表（引用）'!D47)</f>
        <v> </v>
      </c>
      <c r="G12" s="91"/>
    </row>
    <row r="13" spans="1:7" s="1" customFormat="1" ht="17.25" customHeight="1">
      <c r="A13" s="12" t="s">
        <v>89</v>
      </c>
      <c r="B13" s="3"/>
      <c r="C13" s="65"/>
      <c r="D13" s="10" t="str">
        <f>IF(ISBLANK('财拨总表（引用）'!B48)," ",'财拨总表（引用）'!B48)</f>
        <v> </v>
      </c>
      <c r="E13" s="10" t="str">
        <f>IF(ISBLANK('财拨总表（引用）'!C48)," ",'财拨总表（引用）'!C48)</f>
        <v> </v>
      </c>
      <c r="F13" s="10" t="str">
        <f>IF(ISBLANK('财拨总表（引用）'!D48)," ",'财拨总表（引用）'!D48)</f>
        <v> </v>
      </c>
      <c r="G13" s="91"/>
    </row>
    <row r="14" spans="1:7" s="1" customFormat="1" ht="17.25" customHeight="1">
      <c r="A14" s="90" t="s">
        <v>90</v>
      </c>
      <c r="B14" s="95"/>
      <c r="C14" s="65"/>
      <c r="D14" s="10" t="str">
        <f>IF(ISBLANK('财拨总表（引用）'!B49)," ",'财拨总表（引用）'!B49)</f>
        <v> </v>
      </c>
      <c r="E14" s="10" t="str">
        <f>IF(ISBLANK('财拨总表（引用）'!C49)," ",'财拨总表（引用）'!C49)</f>
        <v> </v>
      </c>
      <c r="F14" s="10" t="str">
        <f>IF(ISBLANK('财拨总表（引用）'!D49)," ",'财拨总表（引用）'!D49)</f>
        <v> </v>
      </c>
      <c r="G14" s="91"/>
    </row>
    <row r="15" spans="1:7" s="1" customFormat="1" ht="17.25" customHeight="1">
      <c r="A15" s="90"/>
      <c r="B15" s="94"/>
      <c r="C15" s="65"/>
      <c r="D15" s="10" t="str">
        <f>IF(ISBLANK('财拨总表（引用）'!B50)," ",'财拨总表（引用）'!B50)</f>
        <v> </v>
      </c>
      <c r="E15" s="10" t="str">
        <f>IF(ISBLANK('财拨总表（引用）'!C50)," ",'财拨总表（引用）'!C50)</f>
        <v> </v>
      </c>
      <c r="F15" s="10" t="str">
        <f>IF(ISBLANK('财拨总表（引用）'!D50)," ",'财拨总表（引用）'!D50)</f>
        <v> </v>
      </c>
      <c r="G15" s="91"/>
    </row>
    <row r="16" spans="1:7" s="1" customFormat="1" ht="17.25" customHeight="1">
      <c r="A16" s="90"/>
      <c r="B16" s="94"/>
      <c r="C16" s="65"/>
      <c r="D16" s="10" t="str">
        <f>IF(ISBLANK('财拨总表（引用）'!B51)," ",'财拨总表（引用）'!B51)</f>
        <v> </v>
      </c>
      <c r="E16" s="10" t="str">
        <f>IF(ISBLANK('财拨总表（引用）'!C51)," ",'财拨总表（引用）'!C51)</f>
        <v> </v>
      </c>
      <c r="F16" s="10" t="str">
        <f>IF(ISBLANK('财拨总表（引用）'!D51)," ",'财拨总表（引用）'!D51)</f>
        <v> </v>
      </c>
      <c r="G16" s="91"/>
    </row>
    <row r="17" spans="1:7" s="1" customFormat="1" ht="17.25" customHeight="1">
      <c r="A17" s="96" t="s">
        <v>30</v>
      </c>
      <c r="B17" s="65">
        <v>173.282124</v>
      </c>
      <c r="C17" s="96" t="s">
        <v>31</v>
      </c>
      <c r="D17" s="10">
        <f>IF(ISBLANK('财拨总表（引用）'!B6)," ",'财拨总表（引用）'!B6)</f>
        <v>173.282124</v>
      </c>
      <c r="E17" s="10">
        <f>IF(ISBLANK('财拨总表（引用）'!C6)," ",'财拨总表（引用）'!C6)</f>
        <v>173.282124</v>
      </c>
      <c r="F17" s="10" t="str">
        <f>IF(ISBLANK('财拨总表（引用）'!D6)," ",'财拨总表（引用）'!D6)</f>
        <v> </v>
      </c>
      <c r="G17" s="91" t="str">
        <f>IF(ISBLANK('财拨总表（引用）'!E6)," ",'财拨总表（引用）'!E6)</f>
        <v> </v>
      </c>
    </row>
    <row r="18" spans="2:7" s="1" customFormat="1" ht="15.75">
      <c r="B18" s="97"/>
      <c r="G18" s="69"/>
    </row>
    <row r="19" spans="2:7" s="1" customFormat="1" ht="15.75">
      <c r="B19" s="97"/>
      <c r="G19" s="69"/>
    </row>
    <row r="20" spans="2:7" s="1" customFormat="1" ht="15.75">
      <c r="B20" s="97"/>
      <c r="G20" s="69"/>
    </row>
    <row r="21" spans="2:7" s="1" customFormat="1" ht="15.75">
      <c r="B21" s="97"/>
      <c r="G21" s="69"/>
    </row>
    <row r="22" spans="2:7" s="1" customFormat="1" ht="15.75">
      <c r="B22" s="97"/>
      <c r="G22" s="69"/>
    </row>
    <row r="23" spans="2:7" s="1" customFormat="1" ht="15.75">
      <c r="B23" s="97"/>
      <c r="G23" s="69"/>
    </row>
    <row r="24" spans="2:7" s="1" customFormat="1" ht="15.75">
      <c r="B24" s="97"/>
      <c r="G24" s="69"/>
    </row>
    <row r="25" spans="2:7" s="1" customFormat="1" ht="15.75">
      <c r="B25" s="97"/>
      <c r="G25" s="69"/>
    </row>
    <row r="26" spans="2:7" s="1" customFormat="1" ht="15.75">
      <c r="B26" s="97"/>
      <c r="G26" s="69"/>
    </row>
    <row r="27" spans="2:7" s="1" customFormat="1" ht="15.75">
      <c r="B27" s="97"/>
      <c r="G27" s="69"/>
    </row>
    <row r="28" spans="2:7" s="1" customFormat="1" ht="15.75">
      <c r="B28" s="97"/>
      <c r="G28" s="69"/>
    </row>
    <row r="29" spans="2:7" s="1" customFormat="1" ht="15.75">
      <c r="B29" s="97"/>
      <c r="G29" s="69"/>
    </row>
    <row r="30" spans="2:7" s="1" customFormat="1" ht="15.75">
      <c r="B30" s="97"/>
      <c r="G30" s="69"/>
    </row>
    <row r="31" spans="2:7" s="1" customFormat="1" ht="15.75">
      <c r="B31" s="97"/>
      <c r="G31" s="69"/>
    </row>
    <row r="32" spans="2:7" s="1" customFormat="1" ht="15.75">
      <c r="B32" s="97"/>
      <c r="G32" s="69"/>
    </row>
    <row r="33" spans="2:7" s="1" customFormat="1" ht="15.75">
      <c r="B33" s="97"/>
      <c r="G33" s="69"/>
    </row>
    <row r="34" spans="2:7" s="1" customFormat="1" ht="15.75">
      <c r="B34" s="97"/>
      <c r="G34" s="69"/>
    </row>
    <row r="35" spans="2:7" s="1" customFormat="1" ht="15.75">
      <c r="B35" s="97"/>
      <c r="G35" s="69"/>
    </row>
    <row r="36" spans="2:7" s="1" customFormat="1" ht="15.75">
      <c r="B36" s="97"/>
      <c r="G36" s="69"/>
    </row>
    <row r="37" spans="2:7" s="1" customFormat="1" ht="15.75">
      <c r="B37" s="97"/>
      <c r="G37" s="69"/>
    </row>
    <row r="38" spans="2:7" s="1" customFormat="1" ht="15.75">
      <c r="B38" s="97"/>
      <c r="G38" s="69"/>
    </row>
    <row r="39" spans="2:7" s="1" customFormat="1" ht="15.75">
      <c r="B39" s="97"/>
      <c r="G39" s="69"/>
    </row>
    <row r="40" spans="2:7" s="1" customFormat="1" ht="15.75">
      <c r="B40" s="97"/>
      <c r="G40" s="69"/>
    </row>
    <row r="41" spans="2:7" s="1" customFormat="1" ht="15.75">
      <c r="B41" s="97"/>
      <c r="G41" s="69"/>
    </row>
    <row r="42" spans="2:7" s="1" customFormat="1" ht="15.75">
      <c r="B42" s="97"/>
      <c r="G42" s="69"/>
    </row>
    <row r="43" spans="2:32" s="1" customFormat="1" ht="15.75">
      <c r="B43" s="97"/>
      <c r="G43" s="69"/>
      <c r="AF43" s="11"/>
    </row>
    <row r="44" spans="2:30" s="1" customFormat="1" ht="15.75">
      <c r="B44" s="97"/>
      <c r="G44" s="69"/>
      <c r="AD44" s="11"/>
    </row>
    <row r="45" spans="2:32" s="1" customFormat="1" ht="15.75">
      <c r="B45" s="97"/>
      <c r="G45" s="69"/>
      <c r="AE45" s="11"/>
      <c r="AF45" s="11"/>
    </row>
    <row r="46" spans="2:33" s="1" customFormat="1" ht="15.75">
      <c r="B46" s="97"/>
      <c r="G46" s="69"/>
      <c r="AF46" s="11"/>
      <c r="AG46" s="11"/>
    </row>
    <row r="47" spans="2:33" s="1" customFormat="1" ht="15.75">
      <c r="B47" s="97"/>
      <c r="G47" s="69"/>
      <c r="AG47" s="98"/>
    </row>
    <row r="48" spans="2:7" s="1" customFormat="1" ht="15.75">
      <c r="B48" s="97"/>
      <c r="G48" s="69"/>
    </row>
    <row r="49" spans="2:7" s="1" customFormat="1" ht="15.75">
      <c r="B49" s="97"/>
      <c r="G49" s="69"/>
    </row>
    <row r="50" spans="2:7" s="1" customFormat="1" ht="15.75">
      <c r="B50" s="97"/>
      <c r="G50" s="69"/>
    </row>
    <row r="51" spans="2:7" s="1" customFormat="1" ht="15.75">
      <c r="B51" s="97"/>
      <c r="G51" s="69"/>
    </row>
    <row r="52" spans="2:7" s="1" customFormat="1" ht="15.75">
      <c r="B52" s="97"/>
      <c r="G52" s="69"/>
    </row>
    <row r="53" spans="2:7" s="1" customFormat="1" ht="15.75">
      <c r="B53" s="97"/>
      <c r="G53" s="69"/>
    </row>
    <row r="54" spans="2:7" s="1" customFormat="1" ht="15.75">
      <c r="B54" s="97"/>
      <c r="G54" s="69"/>
    </row>
    <row r="55" spans="2:7" s="1" customFormat="1" ht="15.75">
      <c r="B55" s="97"/>
      <c r="G55" s="69"/>
    </row>
    <row r="56" spans="2:7" s="1" customFormat="1" ht="15.75">
      <c r="B56" s="97"/>
      <c r="G56" s="69"/>
    </row>
    <row r="57" spans="2:7" s="1" customFormat="1" ht="15.75">
      <c r="B57" s="97"/>
      <c r="G57" s="69"/>
    </row>
    <row r="58" spans="2:7" s="1" customFormat="1" ht="15.75">
      <c r="B58" s="97"/>
      <c r="G58" s="69"/>
    </row>
    <row r="59" spans="2:7" s="1" customFormat="1" ht="15.75">
      <c r="B59" s="97"/>
      <c r="G59" s="69"/>
    </row>
    <row r="60" spans="2:7" s="1" customFormat="1" ht="15.75">
      <c r="B60" s="97"/>
      <c r="G60" s="69"/>
    </row>
    <row r="61" spans="2:7" s="1" customFormat="1" ht="15.75">
      <c r="B61" s="97"/>
      <c r="G61" s="69"/>
    </row>
    <row r="62" spans="2:7" s="1" customFormat="1" ht="15.75">
      <c r="B62" s="97"/>
      <c r="G62" s="69"/>
    </row>
    <row r="63" spans="2:7" s="1" customFormat="1" ht="15.75">
      <c r="B63" s="97"/>
      <c r="G63" s="69"/>
    </row>
    <row r="64" spans="2:7" s="1" customFormat="1" ht="15.75">
      <c r="B64" s="97"/>
      <c r="G64" s="69"/>
    </row>
    <row r="65" spans="2:7" s="1" customFormat="1" ht="15.75">
      <c r="B65" s="97"/>
      <c r="G65" s="69"/>
    </row>
    <row r="66" spans="2:7" s="1" customFormat="1" ht="15.75">
      <c r="B66" s="97"/>
      <c r="G66" s="69"/>
    </row>
    <row r="67" spans="2:7" s="1" customFormat="1" ht="15.75">
      <c r="B67" s="97"/>
      <c r="G67" s="69"/>
    </row>
    <row r="68" spans="2:7" s="1" customFormat="1" ht="15.75">
      <c r="B68" s="97"/>
      <c r="G68" s="69"/>
    </row>
    <row r="69" spans="2:7" s="1" customFormat="1" ht="15.75">
      <c r="B69" s="97"/>
      <c r="G69" s="69"/>
    </row>
    <row r="70" spans="2:7" s="1" customFormat="1" ht="15.75">
      <c r="B70" s="97"/>
      <c r="G70" s="69"/>
    </row>
    <row r="71" spans="2:7" s="1" customFormat="1" ht="15.75">
      <c r="B71" s="97"/>
      <c r="G71" s="69"/>
    </row>
    <row r="72" spans="2:7" s="1" customFormat="1" ht="15.75">
      <c r="B72" s="97"/>
      <c r="G72" s="69"/>
    </row>
    <row r="73" spans="2:7" s="1" customFormat="1" ht="15.75">
      <c r="B73" s="97"/>
      <c r="G73" s="69"/>
    </row>
    <row r="74" spans="2:7" s="1" customFormat="1" ht="15.75">
      <c r="B74" s="97"/>
      <c r="G74" s="69"/>
    </row>
    <row r="75" spans="2:7" s="1" customFormat="1" ht="15.75">
      <c r="B75" s="97"/>
      <c r="G75" s="69"/>
    </row>
    <row r="76" spans="2:7" s="1" customFormat="1" ht="15.75">
      <c r="B76" s="97"/>
      <c r="G76" s="69"/>
    </row>
    <row r="77" spans="2:7" s="1" customFormat="1" ht="15.75">
      <c r="B77" s="97"/>
      <c r="G77" s="69"/>
    </row>
    <row r="78" spans="2:7" s="1" customFormat="1" ht="15.75">
      <c r="B78" s="97"/>
      <c r="G78" s="69"/>
    </row>
    <row r="79" spans="2:7" s="1" customFormat="1" ht="15.75">
      <c r="B79" s="97"/>
      <c r="G79" s="69"/>
    </row>
    <row r="80" spans="2:7" s="1" customFormat="1" ht="15.75">
      <c r="B80" s="97"/>
      <c r="G80" s="69"/>
    </row>
    <row r="81" spans="2:7" s="1" customFormat="1" ht="15.75">
      <c r="B81" s="97"/>
      <c r="G81" s="69"/>
    </row>
    <row r="82" spans="2:7" s="1" customFormat="1" ht="15.75">
      <c r="B82" s="97"/>
      <c r="G82" s="69"/>
    </row>
    <row r="83" spans="2:7" s="1" customFormat="1" ht="15.75">
      <c r="B83" s="97"/>
      <c r="G83" s="69"/>
    </row>
    <row r="84" spans="2:26" s="1" customFormat="1" ht="15.75">
      <c r="B84" s="97"/>
      <c r="G84" s="69"/>
      <c r="Z84" s="11"/>
    </row>
    <row r="85" spans="2:26" s="1" customFormat="1" ht="15.75">
      <c r="B85" s="97"/>
      <c r="G85" s="69"/>
      <c r="W85" s="11"/>
      <c r="X85" s="11"/>
      <c r="Y85" s="11"/>
      <c r="Z85" s="98"/>
    </row>
    <row r="86" spans="2:7" s="1" customFormat="1" ht="15.75">
      <c r="B86" s="97"/>
      <c r="G86" s="69"/>
    </row>
    <row r="87" spans="2:7" s="1" customFormat="1" ht="15.75">
      <c r="B87" s="97"/>
      <c r="G87" s="69"/>
    </row>
    <row r="88" spans="2:7" s="1" customFormat="1" ht="15.75">
      <c r="B88" s="97"/>
      <c r="G88" s="69"/>
    </row>
    <row r="89" spans="2:7" s="1" customFormat="1" ht="15.75">
      <c r="B89" s="97"/>
      <c r="G89" s="69"/>
    </row>
    <row r="90" spans="2:7" s="1" customFormat="1" ht="15.75">
      <c r="B90" s="97"/>
      <c r="G90" s="69"/>
    </row>
    <row r="91" spans="2:7" s="1" customFormat="1" ht="15.75">
      <c r="B91" s="97"/>
      <c r="G91" s="69"/>
    </row>
    <row r="92" spans="2:7" s="1" customFormat="1" ht="15.75">
      <c r="B92" s="97"/>
      <c r="G92" s="69"/>
    </row>
    <row r="93" spans="2:7" s="1" customFormat="1" ht="15.75">
      <c r="B93" s="97"/>
      <c r="G93" s="69"/>
    </row>
    <row r="94" spans="2:7" s="1" customFormat="1" ht="15.75">
      <c r="B94" s="97"/>
      <c r="G94" s="69"/>
    </row>
    <row r="95" spans="2:7" s="1" customFormat="1" ht="15.75">
      <c r="B95" s="97"/>
      <c r="G95" s="69"/>
    </row>
    <row r="96" spans="2:7" s="1" customFormat="1" ht="15.75">
      <c r="B96" s="97"/>
      <c r="G96" s="69"/>
    </row>
    <row r="97" spans="2:7" s="1" customFormat="1" ht="15.75">
      <c r="B97" s="97"/>
      <c r="G97" s="69"/>
    </row>
    <row r="98" spans="2:7" s="1" customFormat="1" ht="15.75">
      <c r="B98" s="97"/>
      <c r="G98" s="69"/>
    </row>
    <row r="99" spans="2:7" s="1" customFormat="1" ht="15.75">
      <c r="B99" s="97"/>
      <c r="G99" s="69"/>
    </row>
    <row r="100" spans="2:7" s="1" customFormat="1" ht="15.75">
      <c r="B100" s="97"/>
      <c r="G100" s="69"/>
    </row>
    <row r="101" spans="2:7" s="1" customFormat="1" ht="15.75">
      <c r="B101" s="97"/>
      <c r="G101" s="69"/>
    </row>
    <row r="102" spans="2:7" s="1" customFormat="1" ht="15.75">
      <c r="B102" s="97"/>
      <c r="G102" s="69"/>
    </row>
    <row r="103" spans="2:7" s="1" customFormat="1" ht="15.75">
      <c r="B103" s="97"/>
      <c r="G103" s="69"/>
    </row>
    <row r="104" spans="2:7" s="1" customFormat="1" ht="15.75">
      <c r="B104" s="97"/>
      <c r="G104" s="69"/>
    </row>
    <row r="105" spans="2:7" s="1" customFormat="1" ht="15.75">
      <c r="B105" s="97"/>
      <c r="G105" s="69"/>
    </row>
    <row r="106" spans="2:7" s="1" customFormat="1" ht="15.75">
      <c r="B106" s="97"/>
      <c r="G106" s="69"/>
    </row>
    <row r="107" spans="2:7" s="1" customFormat="1" ht="15.75">
      <c r="B107" s="97"/>
      <c r="G107" s="69"/>
    </row>
    <row r="108" spans="2:7" s="1" customFormat="1" ht="15.75">
      <c r="B108" s="97"/>
      <c r="G108" s="69"/>
    </row>
    <row r="109" spans="2:7" s="1" customFormat="1" ht="15.75">
      <c r="B109" s="97"/>
      <c r="G109" s="69"/>
    </row>
    <row r="110" spans="2:7" s="1" customFormat="1" ht="15.75">
      <c r="B110" s="97"/>
      <c r="G110" s="69"/>
    </row>
    <row r="111" spans="2:7" s="1" customFormat="1" ht="15.75">
      <c r="B111" s="97"/>
      <c r="G111" s="69"/>
    </row>
    <row r="112" spans="2:7" s="1" customFormat="1" ht="15.75">
      <c r="B112" s="97"/>
      <c r="G112" s="69"/>
    </row>
    <row r="113" spans="2:7" s="1" customFormat="1" ht="15.75">
      <c r="B113" s="97"/>
      <c r="G113" s="69"/>
    </row>
    <row r="114" spans="2:7" s="1" customFormat="1" ht="15.75">
      <c r="B114" s="97"/>
      <c r="G114" s="69"/>
    </row>
    <row r="115" spans="2:7" s="1" customFormat="1" ht="15.75">
      <c r="B115" s="97"/>
      <c r="G115" s="69"/>
    </row>
    <row r="116" spans="2:7" s="1" customFormat="1" ht="15.75">
      <c r="B116" s="97"/>
      <c r="G116" s="69"/>
    </row>
    <row r="117" spans="2:7" s="1" customFormat="1" ht="15.75">
      <c r="B117" s="97"/>
      <c r="G117" s="69"/>
    </row>
    <row r="118" spans="2:7" s="1" customFormat="1" ht="15.75">
      <c r="B118" s="97"/>
      <c r="G118" s="69"/>
    </row>
    <row r="119" spans="2:7" s="1" customFormat="1" ht="15.75">
      <c r="B119" s="97"/>
      <c r="G119" s="69"/>
    </row>
    <row r="120" spans="2:7" s="1" customFormat="1" ht="15.75">
      <c r="B120" s="97"/>
      <c r="G120" s="69"/>
    </row>
    <row r="121" spans="2:7" s="1" customFormat="1" ht="15.75">
      <c r="B121" s="97"/>
      <c r="G121" s="69"/>
    </row>
    <row r="122" spans="2:7" s="1" customFormat="1" ht="15.75">
      <c r="B122" s="97"/>
      <c r="G122" s="69"/>
    </row>
    <row r="123" spans="2:7" s="1" customFormat="1" ht="15.75">
      <c r="B123" s="97"/>
      <c r="G123" s="69"/>
    </row>
    <row r="124" spans="2:7" s="1" customFormat="1" ht="15.75">
      <c r="B124" s="97"/>
      <c r="G124" s="69"/>
    </row>
    <row r="125" spans="2:7" s="1" customFormat="1" ht="15.75">
      <c r="B125" s="97"/>
      <c r="G125" s="69"/>
    </row>
    <row r="126" spans="2:7" s="1" customFormat="1" ht="15.75">
      <c r="B126" s="97"/>
      <c r="G126" s="69"/>
    </row>
    <row r="127" spans="2:7" s="1" customFormat="1" ht="15.75">
      <c r="B127" s="97"/>
      <c r="G127" s="69"/>
    </row>
    <row r="128" spans="2:7" s="1" customFormat="1" ht="15.75">
      <c r="B128" s="97"/>
      <c r="G128" s="69"/>
    </row>
    <row r="129" spans="2:7" s="1" customFormat="1" ht="15.75">
      <c r="B129" s="97"/>
      <c r="G129" s="69"/>
    </row>
    <row r="130" spans="2:7" s="1" customFormat="1" ht="15.75">
      <c r="B130" s="97"/>
      <c r="G130" s="69"/>
    </row>
    <row r="131" spans="2:7" s="1" customFormat="1" ht="15.75">
      <c r="B131" s="97"/>
      <c r="G131" s="69"/>
    </row>
    <row r="132" spans="2:7" s="1" customFormat="1" ht="15.75">
      <c r="B132" s="97"/>
      <c r="G132" s="69"/>
    </row>
    <row r="133" spans="2:7" s="1" customFormat="1" ht="15.75">
      <c r="B133" s="97"/>
      <c r="G133" s="69"/>
    </row>
    <row r="134" spans="2:7" s="1" customFormat="1" ht="15.75">
      <c r="B134" s="97"/>
      <c r="G134" s="69"/>
    </row>
    <row r="135" spans="2:7" s="1" customFormat="1" ht="15.75">
      <c r="B135" s="97"/>
      <c r="G135" s="69"/>
    </row>
    <row r="136" spans="2:7" s="1" customFormat="1" ht="15.75">
      <c r="B136" s="97"/>
      <c r="G136" s="69"/>
    </row>
    <row r="137" spans="2:7" s="1" customFormat="1" ht="15.75">
      <c r="B137" s="97"/>
      <c r="G137" s="69"/>
    </row>
    <row r="138" spans="2:7" s="1" customFormat="1" ht="15.75">
      <c r="B138" s="97"/>
      <c r="G138" s="69"/>
    </row>
    <row r="139" spans="2:7" s="1" customFormat="1" ht="15.75">
      <c r="B139" s="97"/>
      <c r="G139" s="69"/>
    </row>
    <row r="140" spans="2:7" s="1" customFormat="1" ht="15.75">
      <c r="B140" s="97"/>
      <c r="G140" s="69"/>
    </row>
    <row r="141" spans="2:7" s="1" customFormat="1" ht="15.75">
      <c r="B141" s="97"/>
      <c r="G141" s="69"/>
    </row>
    <row r="142" spans="2:7" s="1" customFormat="1" ht="15.75">
      <c r="B142" s="97"/>
      <c r="G142" s="69"/>
    </row>
    <row r="143" spans="2:7" s="1" customFormat="1" ht="15.75">
      <c r="B143" s="97"/>
      <c r="G143" s="69"/>
    </row>
    <row r="144" spans="2:7" s="1" customFormat="1" ht="15.75">
      <c r="B144" s="97"/>
      <c r="G144" s="69"/>
    </row>
    <row r="145" spans="2:7" s="1" customFormat="1" ht="15.75">
      <c r="B145" s="97"/>
      <c r="G145" s="69"/>
    </row>
    <row r="146" spans="2:7" s="1" customFormat="1" ht="15.75">
      <c r="B146" s="97"/>
      <c r="G146" s="69"/>
    </row>
    <row r="147" spans="2:7" s="1" customFormat="1" ht="15.75">
      <c r="B147" s="97"/>
      <c r="G147" s="69"/>
    </row>
    <row r="148" spans="2:7" s="1" customFormat="1" ht="15.75">
      <c r="B148" s="97"/>
      <c r="G148" s="69"/>
    </row>
    <row r="149" spans="2:7" s="1" customFormat="1" ht="15.75">
      <c r="B149" s="97"/>
      <c r="G149" s="69"/>
    </row>
    <row r="150" spans="2:7" s="1" customFormat="1" ht="15.75">
      <c r="B150" s="97"/>
      <c r="G150" s="69"/>
    </row>
    <row r="151" spans="2:7" s="1" customFormat="1" ht="15.75">
      <c r="B151" s="97"/>
      <c r="G151" s="69"/>
    </row>
    <row r="152" spans="2:7" s="1" customFormat="1" ht="15.75">
      <c r="B152" s="97"/>
      <c r="G152" s="69"/>
    </row>
    <row r="153" spans="2:7" s="1" customFormat="1" ht="15.75">
      <c r="B153" s="97"/>
      <c r="G153" s="69"/>
    </row>
    <row r="154" spans="2:7" s="1" customFormat="1" ht="15.75">
      <c r="B154" s="97"/>
      <c r="G154" s="69"/>
    </row>
    <row r="155" spans="2:7" s="1" customFormat="1" ht="15.75">
      <c r="B155" s="97"/>
      <c r="G155" s="69"/>
    </row>
    <row r="156" spans="2:7" s="1" customFormat="1" ht="15.75">
      <c r="B156" s="97"/>
      <c r="G156" s="69"/>
    </row>
    <row r="157" spans="2:7" s="1" customFormat="1" ht="15.75">
      <c r="B157" s="97"/>
      <c r="G157" s="69"/>
    </row>
    <row r="158" spans="2:7" s="1" customFormat="1" ht="15.75">
      <c r="B158" s="97"/>
      <c r="G158" s="69"/>
    </row>
    <row r="159" spans="2:7" s="1" customFormat="1" ht="15.75">
      <c r="B159" s="97"/>
      <c r="G159" s="69"/>
    </row>
    <row r="160" spans="2:7" s="1" customFormat="1" ht="15.75">
      <c r="B160" s="97"/>
      <c r="G160" s="69"/>
    </row>
    <row r="161" spans="2:7" s="1" customFormat="1" ht="15.75">
      <c r="B161" s="97"/>
      <c r="G161" s="69"/>
    </row>
    <row r="162" spans="2:7" s="1" customFormat="1" ht="15.75">
      <c r="B162" s="97"/>
      <c r="G162" s="69"/>
    </row>
    <row r="163" spans="2:7" s="1" customFormat="1" ht="15.75">
      <c r="B163" s="97"/>
      <c r="G163" s="69"/>
    </row>
    <row r="164" spans="2:7" s="1" customFormat="1" ht="15.75">
      <c r="B164" s="97"/>
      <c r="G164" s="69"/>
    </row>
    <row r="165" spans="2:7" s="1" customFormat="1" ht="15.75">
      <c r="B165" s="97"/>
      <c r="G165" s="69"/>
    </row>
    <row r="166" spans="2:7" s="1" customFormat="1" ht="15.75">
      <c r="B166" s="97"/>
      <c r="G166" s="69"/>
    </row>
    <row r="167" spans="2:7" s="1" customFormat="1" ht="15.75">
      <c r="B167" s="97"/>
      <c r="G167" s="69"/>
    </row>
    <row r="168" spans="2:7" s="1" customFormat="1" ht="15.75">
      <c r="B168" s="97"/>
      <c r="G168" s="69"/>
    </row>
    <row r="169" spans="2:7" s="1" customFormat="1" ht="15.75">
      <c r="B169" s="97"/>
      <c r="G169" s="69"/>
    </row>
    <row r="170" spans="2:7" s="1" customFormat="1" ht="15.75">
      <c r="B170" s="97"/>
      <c r="G170" s="69"/>
    </row>
    <row r="171" spans="2:7" s="1" customFormat="1" ht="15.75">
      <c r="B171" s="97"/>
      <c r="G171" s="69"/>
    </row>
    <row r="172" spans="2:7" s="1" customFormat="1" ht="15.75">
      <c r="B172" s="97"/>
      <c r="G172" s="69"/>
    </row>
    <row r="173" spans="2:7" s="1" customFormat="1" ht="15.75">
      <c r="B173" s="97"/>
      <c r="G173" s="69"/>
    </row>
    <row r="174" spans="2:7" s="1" customFormat="1" ht="15.75">
      <c r="B174" s="97"/>
      <c r="G174" s="69"/>
    </row>
    <row r="175" spans="2:7" s="1" customFormat="1" ht="15.75">
      <c r="B175" s="97"/>
      <c r="G175" s="69"/>
    </row>
    <row r="176" spans="2:7" s="1" customFormat="1" ht="15.75">
      <c r="B176" s="97"/>
      <c r="G176" s="69"/>
    </row>
    <row r="177" spans="2:7" s="1" customFormat="1" ht="15.75">
      <c r="B177" s="97"/>
      <c r="G177" s="69"/>
    </row>
    <row r="178" spans="2:7" s="1" customFormat="1" ht="15.75">
      <c r="B178" s="97"/>
      <c r="G178" s="69"/>
    </row>
    <row r="179" spans="2:7" s="1" customFormat="1" ht="15.75">
      <c r="B179" s="97"/>
      <c r="G179" s="69"/>
    </row>
    <row r="180" spans="2:7" s="1" customFormat="1" ht="15.75">
      <c r="B180" s="97"/>
      <c r="G180" s="69"/>
    </row>
    <row r="181" spans="2:7" s="1" customFormat="1" ht="15.75">
      <c r="B181" s="97"/>
      <c r="G181" s="69"/>
    </row>
    <row r="182" spans="2:7" s="1" customFormat="1" ht="15.75">
      <c r="B182" s="97"/>
      <c r="G182" s="69"/>
    </row>
    <row r="183" spans="2:7" s="1" customFormat="1" ht="15.75">
      <c r="B183" s="97"/>
      <c r="G183" s="69"/>
    </row>
    <row r="184" spans="2:7" s="1" customFormat="1" ht="15.75">
      <c r="B184" s="97"/>
      <c r="G184" s="69"/>
    </row>
    <row r="185" spans="2:7" s="1" customFormat="1" ht="15.75">
      <c r="B185" s="97"/>
      <c r="G185" s="69"/>
    </row>
    <row r="186" spans="2:7" s="1" customFormat="1" ht="15.75">
      <c r="B186" s="97"/>
      <c r="G186" s="69"/>
    </row>
    <row r="187" spans="2:7" s="1" customFormat="1" ht="15.75">
      <c r="B187" s="97"/>
      <c r="G187" s="69"/>
    </row>
    <row r="188" spans="2:7" s="1" customFormat="1" ht="15.75">
      <c r="B188" s="97"/>
      <c r="G188" s="69"/>
    </row>
    <row r="189" spans="2:7" s="1" customFormat="1" ht="15.75">
      <c r="B189" s="97"/>
      <c r="G189" s="69"/>
    </row>
    <row r="190" spans="2:7" s="1" customFormat="1" ht="15.75">
      <c r="B190" s="97"/>
      <c r="G190" s="69"/>
    </row>
    <row r="191" spans="2:7" s="1" customFormat="1" ht="15.75">
      <c r="B191" s="97"/>
      <c r="G191" s="69"/>
    </row>
    <row r="192" spans="2:7" s="1" customFormat="1" ht="15.75">
      <c r="B192" s="97"/>
      <c r="G192" s="69"/>
    </row>
    <row r="193" spans="2:7" s="1" customFormat="1" ht="15.75">
      <c r="B193" s="97"/>
      <c r="G193" s="69"/>
    </row>
    <row r="194" spans="2:7" s="1" customFormat="1" ht="15.75">
      <c r="B194" s="97"/>
      <c r="G194" s="69"/>
    </row>
    <row r="195" spans="2:7" s="1" customFormat="1" ht="15.75">
      <c r="B195" s="97"/>
      <c r="G195" s="69"/>
    </row>
    <row r="196" spans="2:7" s="1" customFormat="1" ht="15.75">
      <c r="B196" s="97"/>
      <c r="G196" s="6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G21" sqref="G21"/>
    </sheetView>
  </sheetViews>
  <sheetFormatPr defaultColWidth="9.140625" defaultRowHeight="12.75" customHeight="1"/>
  <cols>
    <col min="1" max="1" width="14.57421875" style="1" customWidth="1"/>
    <col min="2" max="2" width="38.57421875" style="1" customWidth="1"/>
    <col min="3" max="3" width="19.421875" style="1" customWidth="1"/>
    <col min="4" max="4" width="24.28125" style="1" customWidth="1"/>
    <col min="5" max="5" width="25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59"/>
      <c r="B1" s="59"/>
      <c r="C1" s="59"/>
      <c r="D1" s="59"/>
      <c r="E1" s="59"/>
      <c r="F1" s="59"/>
      <c r="G1" s="59"/>
    </row>
    <row r="2" spans="1:7" s="1" customFormat="1" ht="29.25" customHeight="1">
      <c r="A2" s="61" t="s">
        <v>91</v>
      </c>
      <c r="B2" s="61"/>
      <c r="C2" s="61"/>
      <c r="D2" s="61"/>
      <c r="E2" s="61"/>
      <c r="F2" s="62"/>
      <c r="G2" s="62"/>
    </row>
    <row r="3" spans="1:7" s="1" customFormat="1" ht="21" customHeight="1">
      <c r="A3" s="67" t="s">
        <v>33</v>
      </c>
      <c r="B3" s="64"/>
      <c r="C3" s="64"/>
      <c r="D3" s="64"/>
      <c r="E3" s="60" t="s">
        <v>9</v>
      </c>
      <c r="F3" s="59"/>
      <c r="G3" s="59"/>
    </row>
    <row r="4" spans="1:7" s="1" customFormat="1" ht="17.25" customHeight="1">
      <c r="A4" s="4" t="s">
        <v>67</v>
      </c>
      <c r="B4" s="4"/>
      <c r="C4" s="4" t="s">
        <v>92</v>
      </c>
      <c r="D4" s="4"/>
      <c r="E4" s="4"/>
      <c r="F4" s="59"/>
      <c r="G4" s="59"/>
    </row>
    <row r="5" spans="1:7" s="1" customFormat="1" ht="21" customHeight="1">
      <c r="A5" s="4" t="s">
        <v>70</v>
      </c>
      <c r="B5" s="4" t="s">
        <v>71</v>
      </c>
      <c r="C5" s="4" t="s">
        <v>36</v>
      </c>
      <c r="D5" s="4" t="s">
        <v>68</v>
      </c>
      <c r="E5" s="4" t="s">
        <v>69</v>
      </c>
      <c r="F5" s="59"/>
      <c r="G5" s="59"/>
    </row>
    <row r="6" spans="1:7" s="1" customFormat="1" ht="21" customHeight="1">
      <c r="A6" s="78" t="s">
        <v>50</v>
      </c>
      <c r="B6" s="78" t="s">
        <v>50</v>
      </c>
      <c r="C6" s="79">
        <v>1</v>
      </c>
      <c r="D6" s="79">
        <f>C6+1</f>
        <v>2</v>
      </c>
      <c r="E6" s="79">
        <f>D6+1</f>
        <v>3</v>
      </c>
      <c r="F6" s="59"/>
      <c r="G6" s="59"/>
    </row>
    <row r="7" spans="1:7" s="1" customFormat="1" ht="28.5" customHeight="1">
      <c r="A7" s="65"/>
      <c r="B7" s="65" t="s">
        <v>36</v>
      </c>
      <c r="C7" s="65">
        <v>173.282124</v>
      </c>
      <c r="D7" s="65">
        <v>26.766124</v>
      </c>
      <c r="E7" s="65">
        <v>146.516</v>
      </c>
      <c r="F7" s="59"/>
      <c r="G7" s="59"/>
    </row>
    <row r="8" spans="1:5" s="1" customFormat="1" ht="28.5" customHeight="1">
      <c r="A8" s="65" t="s">
        <v>51</v>
      </c>
      <c r="B8" s="65" t="s">
        <v>52</v>
      </c>
      <c r="C8" s="65">
        <v>2.27</v>
      </c>
      <c r="D8" s="65">
        <v>2.27</v>
      </c>
      <c r="E8" s="65"/>
    </row>
    <row r="9" spans="1:5" s="1" customFormat="1" ht="28.5" customHeight="1">
      <c r="A9" s="65" t="s">
        <v>53</v>
      </c>
      <c r="B9" s="65" t="s">
        <v>54</v>
      </c>
      <c r="C9" s="65">
        <v>2.27</v>
      </c>
      <c r="D9" s="65">
        <v>2.27</v>
      </c>
      <c r="E9" s="65"/>
    </row>
    <row r="10" spans="1:5" s="1" customFormat="1" ht="28.5" customHeight="1">
      <c r="A10" s="65" t="s">
        <v>72</v>
      </c>
      <c r="B10" s="65" t="s">
        <v>55</v>
      </c>
      <c r="C10" s="65">
        <v>2.27</v>
      </c>
      <c r="D10" s="65">
        <v>2.27</v>
      </c>
      <c r="E10" s="65"/>
    </row>
    <row r="11" spans="1:5" s="1" customFormat="1" ht="28.5" customHeight="1">
      <c r="A11" s="65" t="s">
        <v>56</v>
      </c>
      <c r="B11" s="65" t="s">
        <v>57</v>
      </c>
      <c r="C11" s="65">
        <v>161.012124</v>
      </c>
      <c r="D11" s="65">
        <v>24.496124</v>
      </c>
      <c r="E11" s="65">
        <v>136.516</v>
      </c>
    </row>
    <row r="12" spans="1:5" s="1" customFormat="1" ht="28.5" customHeight="1">
      <c r="A12" s="65" t="s">
        <v>58</v>
      </c>
      <c r="B12" s="65" t="s">
        <v>59</v>
      </c>
      <c r="C12" s="65">
        <v>160.092124</v>
      </c>
      <c r="D12" s="65">
        <v>23.576124</v>
      </c>
      <c r="E12" s="65">
        <v>136.516</v>
      </c>
    </row>
    <row r="13" spans="1:5" s="1" customFormat="1" ht="28.5" customHeight="1">
      <c r="A13" s="65" t="s">
        <v>73</v>
      </c>
      <c r="B13" s="65" t="s">
        <v>60</v>
      </c>
      <c r="C13" s="65">
        <v>160.092124</v>
      </c>
      <c r="D13" s="65">
        <v>23.576124</v>
      </c>
      <c r="E13" s="65">
        <v>136.516</v>
      </c>
    </row>
    <row r="14" spans="1:5" s="1" customFormat="1" ht="28.5" customHeight="1">
      <c r="A14" s="65" t="s">
        <v>74</v>
      </c>
      <c r="B14" s="65" t="s">
        <v>61</v>
      </c>
      <c r="C14" s="65">
        <v>0.92</v>
      </c>
      <c r="D14" s="65">
        <v>0.92</v>
      </c>
      <c r="E14" s="65"/>
    </row>
    <row r="15" spans="1:5" s="1" customFormat="1" ht="28.5" customHeight="1">
      <c r="A15" s="65" t="s">
        <v>75</v>
      </c>
      <c r="B15" s="65" t="s">
        <v>62</v>
      </c>
      <c r="C15" s="65">
        <v>0.92</v>
      </c>
      <c r="D15" s="65">
        <v>0.92</v>
      </c>
      <c r="E15" s="65"/>
    </row>
    <row r="16" spans="1:5" s="1" customFormat="1" ht="28.5" customHeight="1">
      <c r="A16" s="65" t="s">
        <v>63</v>
      </c>
      <c r="B16" s="65" t="s">
        <v>64</v>
      </c>
      <c r="C16" s="65">
        <v>10</v>
      </c>
      <c r="D16" s="65"/>
      <c r="E16" s="65">
        <v>10</v>
      </c>
    </row>
    <row r="17" spans="1:5" s="1" customFormat="1" ht="28.5" customHeight="1">
      <c r="A17" s="65" t="s">
        <v>76</v>
      </c>
      <c r="B17" s="65" t="s">
        <v>64</v>
      </c>
      <c r="C17" s="65">
        <v>10</v>
      </c>
      <c r="D17" s="65"/>
      <c r="E17" s="65">
        <v>10</v>
      </c>
    </row>
    <row r="18" spans="1:5" s="1" customFormat="1" ht="28.5" customHeight="1">
      <c r="A18" s="65" t="s">
        <v>77</v>
      </c>
      <c r="B18" s="65" t="s">
        <v>64</v>
      </c>
      <c r="C18" s="65">
        <v>10</v>
      </c>
      <c r="D18" s="65"/>
      <c r="E18" s="65">
        <v>10</v>
      </c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E27" sqref="E27"/>
    </sheetView>
  </sheetViews>
  <sheetFormatPr defaultColWidth="9.140625" defaultRowHeight="12.75" customHeight="1"/>
  <cols>
    <col min="1" max="1" width="13.57421875" style="1" customWidth="1"/>
    <col min="2" max="2" width="36.28125" style="1" customWidth="1"/>
    <col min="3" max="3" width="14.00390625" style="1" customWidth="1"/>
    <col min="4" max="4" width="13.421875" style="1" customWidth="1"/>
    <col min="5" max="5" width="12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59"/>
      <c r="B1" s="59"/>
      <c r="C1" s="59"/>
      <c r="D1" s="59"/>
      <c r="E1" s="59"/>
      <c r="F1" s="59"/>
      <c r="G1" s="59"/>
    </row>
    <row r="2" spans="1:7" s="1" customFormat="1" ht="29.25" customHeight="1">
      <c r="A2" s="61" t="s">
        <v>93</v>
      </c>
      <c r="B2" s="61"/>
      <c r="C2" s="61"/>
      <c r="D2" s="61"/>
      <c r="E2" s="61"/>
      <c r="F2" s="62"/>
      <c r="G2" s="62"/>
    </row>
    <row r="3" spans="1:7" s="1" customFormat="1" ht="21" customHeight="1">
      <c r="A3" s="67" t="s">
        <v>33</v>
      </c>
      <c r="B3" s="64"/>
      <c r="C3" s="64"/>
      <c r="D3" s="64"/>
      <c r="E3" s="60" t="s">
        <v>9</v>
      </c>
      <c r="F3" s="59"/>
      <c r="G3" s="59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59"/>
      <c r="G4" s="59"/>
    </row>
    <row r="5" spans="1:7" s="1" customFormat="1" ht="21" customHeight="1">
      <c r="A5" s="4" t="s">
        <v>70</v>
      </c>
      <c r="B5" s="8" t="s">
        <v>71</v>
      </c>
      <c r="C5" s="77" t="s">
        <v>36</v>
      </c>
      <c r="D5" s="77" t="s">
        <v>96</v>
      </c>
      <c r="E5" s="77" t="s">
        <v>97</v>
      </c>
      <c r="F5" s="59"/>
      <c r="G5" s="59"/>
    </row>
    <row r="6" spans="1:7" s="1" customFormat="1" ht="21" customHeight="1">
      <c r="A6" s="78" t="s">
        <v>50</v>
      </c>
      <c r="B6" s="78" t="s">
        <v>50</v>
      </c>
      <c r="C6" s="79">
        <v>1</v>
      </c>
      <c r="D6" s="79">
        <f>C6+1</f>
        <v>2</v>
      </c>
      <c r="E6" s="79">
        <f>D6+1</f>
        <v>3</v>
      </c>
      <c r="F6" s="59"/>
      <c r="G6" s="59"/>
    </row>
    <row r="7" spans="1:8" s="1" customFormat="1" ht="27" customHeight="1">
      <c r="A7" s="5"/>
      <c r="B7" s="5" t="s">
        <v>36</v>
      </c>
      <c r="C7" s="75">
        <v>26.766124</v>
      </c>
      <c r="D7" s="75">
        <v>25.366124</v>
      </c>
      <c r="E7" s="75">
        <v>1.4</v>
      </c>
      <c r="F7" s="80"/>
      <c r="G7" s="80"/>
      <c r="H7" s="11"/>
    </row>
    <row r="8" spans="1:5" s="1" customFormat="1" ht="24" customHeight="1">
      <c r="A8" s="5" t="s">
        <v>98</v>
      </c>
      <c r="B8" s="5" t="s">
        <v>99</v>
      </c>
      <c r="C8" s="75">
        <v>21.32</v>
      </c>
      <c r="D8" s="75">
        <v>21.32</v>
      </c>
      <c r="E8" s="75"/>
    </row>
    <row r="9" spans="1:5" s="1" customFormat="1" ht="24" customHeight="1">
      <c r="A9" s="5" t="s">
        <v>100</v>
      </c>
      <c r="B9" s="5" t="s">
        <v>101</v>
      </c>
      <c r="C9" s="75">
        <v>10.1953</v>
      </c>
      <c r="D9" s="75">
        <v>10.1953</v>
      </c>
      <c r="E9" s="75"/>
    </row>
    <row r="10" spans="1:5" s="1" customFormat="1" ht="24" customHeight="1">
      <c r="A10" s="5" t="s">
        <v>102</v>
      </c>
      <c r="B10" s="5" t="s">
        <v>103</v>
      </c>
      <c r="C10" s="75">
        <v>4.1136</v>
      </c>
      <c r="D10" s="75">
        <v>4.1136</v>
      </c>
      <c r="E10" s="75"/>
    </row>
    <row r="11" spans="1:5" s="1" customFormat="1" ht="24" customHeight="1">
      <c r="A11" s="5" t="s">
        <v>104</v>
      </c>
      <c r="B11" s="5" t="s">
        <v>105</v>
      </c>
      <c r="C11" s="75">
        <v>0.85</v>
      </c>
      <c r="D11" s="75">
        <v>0.85</v>
      </c>
      <c r="E11" s="75"/>
    </row>
    <row r="12" spans="1:5" s="1" customFormat="1" ht="24" customHeight="1">
      <c r="A12" s="5" t="s">
        <v>106</v>
      </c>
      <c r="B12" s="5" t="s">
        <v>107</v>
      </c>
      <c r="C12" s="75">
        <v>2.27</v>
      </c>
      <c r="D12" s="75">
        <v>2.27</v>
      </c>
      <c r="E12" s="75"/>
    </row>
    <row r="13" spans="1:5" s="1" customFormat="1" ht="24" customHeight="1">
      <c r="A13" s="5" t="s">
        <v>108</v>
      </c>
      <c r="B13" s="5" t="s">
        <v>109</v>
      </c>
      <c r="C13" s="75">
        <v>0.57</v>
      </c>
      <c r="D13" s="75">
        <v>0.57</v>
      </c>
      <c r="E13" s="75"/>
    </row>
    <row r="14" spans="1:5" s="1" customFormat="1" ht="24" customHeight="1">
      <c r="A14" s="5" t="s">
        <v>110</v>
      </c>
      <c r="B14" s="5" t="s">
        <v>111</v>
      </c>
      <c r="C14" s="75">
        <v>0.92</v>
      </c>
      <c r="D14" s="75">
        <v>0.92</v>
      </c>
      <c r="E14" s="75"/>
    </row>
    <row r="15" spans="1:5" s="1" customFormat="1" ht="24" customHeight="1">
      <c r="A15" s="5" t="s">
        <v>112</v>
      </c>
      <c r="B15" s="5" t="s">
        <v>113</v>
      </c>
      <c r="C15" s="75">
        <v>0.0851</v>
      </c>
      <c r="D15" s="75">
        <v>0.0851</v>
      </c>
      <c r="E15" s="75"/>
    </row>
    <row r="16" spans="1:5" s="1" customFormat="1" ht="24" customHeight="1">
      <c r="A16" s="5" t="s">
        <v>114</v>
      </c>
      <c r="B16" s="5" t="s">
        <v>115</v>
      </c>
      <c r="C16" s="75">
        <v>2.292</v>
      </c>
      <c r="D16" s="75">
        <v>2.292</v>
      </c>
      <c r="E16" s="75"/>
    </row>
    <row r="17" spans="1:5" s="1" customFormat="1" ht="24" customHeight="1">
      <c r="A17" s="5" t="s">
        <v>116</v>
      </c>
      <c r="B17" s="5" t="s">
        <v>117</v>
      </c>
      <c r="C17" s="75">
        <v>0.024</v>
      </c>
      <c r="D17" s="75">
        <v>0.024</v>
      </c>
      <c r="E17" s="75"/>
    </row>
    <row r="18" spans="1:5" s="1" customFormat="1" ht="24" customHeight="1">
      <c r="A18" s="5" t="s">
        <v>118</v>
      </c>
      <c r="B18" s="5" t="s">
        <v>119</v>
      </c>
      <c r="C18" s="75">
        <v>1.4</v>
      </c>
      <c r="D18" s="75"/>
      <c r="E18" s="75">
        <v>1.4</v>
      </c>
    </row>
    <row r="19" spans="1:5" s="1" customFormat="1" ht="24" customHeight="1">
      <c r="A19" s="5" t="s">
        <v>120</v>
      </c>
      <c r="B19" s="5" t="s">
        <v>121</v>
      </c>
      <c r="C19" s="75">
        <v>0.45</v>
      </c>
      <c r="D19" s="75"/>
      <c r="E19" s="75">
        <v>0.45</v>
      </c>
    </row>
    <row r="20" spans="1:5" s="1" customFormat="1" ht="24" customHeight="1">
      <c r="A20" s="5" t="s">
        <v>122</v>
      </c>
      <c r="B20" s="5" t="s">
        <v>123</v>
      </c>
      <c r="C20" s="75">
        <v>0.15</v>
      </c>
      <c r="D20" s="75"/>
      <c r="E20" s="75">
        <v>0.15</v>
      </c>
    </row>
    <row r="21" spans="1:5" s="1" customFormat="1" ht="24" customHeight="1">
      <c r="A21" s="5" t="s">
        <v>124</v>
      </c>
      <c r="B21" s="5" t="s">
        <v>125</v>
      </c>
      <c r="C21" s="75">
        <v>0.05</v>
      </c>
      <c r="D21" s="75"/>
      <c r="E21" s="75">
        <v>0.05</v>
      </c>
    </row>
    <row r="22" spans="1:5" s="1" customFormat="1" ht="24" customHeight="1">
      <c r="A22" s="5" t="s">
        <v>126</v>
      </c>
      <c r="B22" s="5" t="s">
        <v>127</v>
      </c>
      <c r="C22" s="75">
        <v>0.35</v>
      </c>
      <c r="D22" s="75"/>
      <c r="E22" s="75">
        <v>0.35</v>
      </c>
    </row>
    <row r="23" spans="1:5" s="1" customFormat="1" ht="24" customHeight="1">
      <c r="A23" s="5" t="s">
        <v>128</v>
      </c>
      <c r="B23" s="5" t="s">
        <v>129</v>
      </c>
      <c r="C23" s="75">
        <v>0.2</v>
      </c>
      <c r="D23" s="75"/>
      <c r="E23" s="75">
        <v>0.2</v>
      </c>
    </row>
    <row r="24" spans="1:5" s="1" customFormat="1" ht="24" customHeight="1">
      <c r="A24" s="5" t="s">
        <v>130</v>
      </c>
      <c r="B24" s="5" t="s">
        <v>131</v>
      </c>
      <c r="C24" s="75">
        <v>0.1</v>
      </c>
      <c r="D24" s="75"/>
      <c r="E24" s="75">
        <v>0.1</v>
      </c>
    </row>
    <row r="25" spans="1:5" s="1" customFormat="1" ht="24" customHeight="1">
      <c r="A25" s="5" t="s">
        <v>132</v>
      </c>
      <c r="B25" s="5" t="s">
        <v>133</v>
      </c>
      <c r="C25" s="75">
        <v>0.1</v>
      </c>
      <c r="D25" s="75"/>
      <c r="E25" s="75">
        <v>0.1</v>
      </c>
    </row>
    <row r="26" spans="1:5" s="1" customFormat="1" ht="24" customHeight="1">
      <c r="A26" s="5" t="s">
        <v>134</v>
      </c>
      <c r="B26" s="5" t="s">
        <v>135</v>
      </c>
      <c r="C26" s="75">
        <v>4.046124</v>
      </c>
      <c r="D26" s="75">
        <v>4.046124</v>
      </c>
      <c r="E26" s="75"/>
    </row>
    <row r="27" spans="1:5" s="1" customFormat="1" ht="24" customHeight="1">
      <c r="A27" s="5" t="s">
        <v>136</v>
      </c>
      <c r="B27" s="5" t="s">
        <v>137</v>
      </c>
      <c r="C27" s="75">
        <v>0.48</v>
      </c>
      <c r="D27" s="75">
        <v>0.48</v>
      </c>
      <c r="E27" s="75"/>
    </row>
    <row r="28" spans="1:5" s="1" customFormat="1" ht="24" customHeight="1">
      <c r="A28" s="5" t="s">
        <v>138</v>
      </c>
      <c r="B28" s="5" t="s">
        <v>139</v>
      </c>
      <c r="C28" s="75">
        <v>3.566124</v>
      </c>
      <c r="D28" s="75">
        <v>3.566124</v>
      </c>
      <c r="E28" s="75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12.8515625" style="1" customWidth="1"/>
    <col min="2" max="2" width="39.8515625" style="1" customWidth="1"/>
    <col min="3" max="3" width="13.8515625" style="1" customWidth="1"/>
    <col min="4" max="4" width="13.28125" style="1" customWidth="1"/>
    <col min="5" max="5" width="13.8515625" style="1" customWidth="1"/>
    <col min="6" max="6" width="13.57421875" style="1" customWidth="1"/>
    <col min="7" max="7" width="8.57421875" style="1" customWidth="1"/>
    <col min="8" max="8" width="9.140625" style="1" customWidth="1"/>
  </cols>
  <sheetData>
    <row r="1" s="1" customFormat="1" ht="15">
      <c r="G1" s="68"/>
    </row>
    <row r="2" spans="1:7" s="1" customFormat="1" ht="30" customHeight="1">
      <c r="A2" s="61" t="s">
        <v>140</v>
      </c>
      <c r="B2" s="61"/>
      <c r="C2" s="61"/>
      <c r="D2" s="61"/>
      <c r="E2" s="61"/>
      <c r="F2" s="61"/>
      <c r="G2" s="61"/>
    </row>
    <row r="3" spans="1:7" s="1" customFormat="1" ht="18" customHeight="1">
      <c r="A3" s="63" t="s">
        <v>66</v>
      </c>
      <c r="B3" s="63"/>
      <c r="C3" s="63"/>
      <c r="D3" s="63"/>
      <c r="E3" s="69"/>
      <c r="F3" s="69"/>
      <c r="G3" s="60" t="s">
        <v>9</v>
      </c>
    </row>
    <row r="4" spans="1:7" s="1" customFormat="1" ht="31.5" customHeight="1">
      <c r="A4" s="4" t="s">
        <v>141</v>
      </c>
      <c r="B4" s="4" t="s">
        <v>142</v>
      </c>
      <c r="C4" s="4" t="s">
        <v>36</v>
      </c>
      <c r="D4" s="70" t="s">
        <v>143</v>
      </c>
      <c r="E4" s="70" t="s">
        <v>144</v>
      </c>
      <c r="F4" s="70" t="s">
        <v>145</v>
      </c>
      <c r="G4" s="70" t="s">
        <v>146</v>
      </c>
    </row>
    <row r="5" spans="1:7" s="1" customFormat="1" ht="18" customHeight="1">
      <c r="A5" s="4"/>
      <c r="B5" s="4"/>
      <c r="C5" s="4"/>
      <c r="D5" s="70"/>
      <c r="E5" s="70"/>
      <c r="F5" s="70"/>
      <c r="G5" s="70"/>
    </row>
    <row r="6" spans="1:7" s="1" customFormat="1" ht="21.75" customHeight="1">
      <c r="A6" s="71" t="s">
        <v>50</v>
      </c>
      <c r="B6" s="71" t="s">
        <v>50</v>
      </c>
      <c r="C6" s="72">
        <v>1</v>
      </c>
      <c r="D6" s="72">
        <v>2</v>
      </c>
      <c r="E6" s="72">
        <v>3</v>
      </c>
      <c r="F6" s="72">
        <v>4</v>
      </c>
      <c r="G6" s="73">
        <v>5</v>
      </c>
    </row>
    <row r="7" spans="1:7" s="1" customFormat="1" ht="27.75" customHeight="1">
      <c r="A7" s="74"/>
      <c r="B7" s="74" t="s">
        <v>36</v>
      </c>
      <c r="C7" s="75">
        <v>1.5</v>
      </c>
      <c r="D7" s="75"/>
      <c r="E7" s="76"/>
      <c r="F7" s="75">
        <v>1.5</v>
      </c>
      <c r="G7" s="75"/>
    </row>
    <row r="8" spans="1:7" s="1" customFormat="1" ht="27.75" customHeight="1">
      <c r="A8" s="74" t="s">
        <v>147</v>
      </c>
      <c r="B8" s="74" t="s">
        <v>148</v>
      </c>
      <c r="C8" s="75">
        <v>1.5</v>
      </c>
      <c r="D8" s="75"/>
      <c r="E8" s="76"/>
      <c r="F8" s="75">
        <v>1.5</v>
      </c>
      <c r="G8" s="75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10" sqref="G10"/>
    </sheetView>
  </sheetViews>
  <sheetFormatPr defaultColWidth="9.140625" defaultRowHeight="12.75" customHeight="1"/>
  <cols>
    <col min="1" max="1" width="12.140625" style="1" customWidth="1"/>
    <col min="2" max="2" width="30.421875" style="1" customWidth="1"/>
    <col min="3" max="3" width="17.140625" style="1" customWidth="1"/>
    <col min="4" max="4" width="23.7109375" style="1" customWidth="1"/>
    <col min="5" max="5" width="31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59"/>
      <c r="B1" s="59"/>
      <c r="C1" s="59"/>
      <c r="D1" s="66" t="s">
        <v>149</v>
      </c>
      <c r="E1" s="64"/>
      <c r="F1" s="59"/>
      <c r="G1" s="59"/>
    </row>
    <row r="2" spans="1:7" s="1" customFormat="1" ht="29.25" customHeight="1">
      <c r="A2" s="61" t="s">
        <v>150</v>
      </c>
      <c r="B2" s="61"/>
      <c r="C2" s="61"/>
      <c r="D2" s="61"/>
      <c r="E2" s="61"/>
      <c r="F2" s="62"/>
      <c r="G2" s="62"/>
    </row>
    <row r="3" spans="1:7" s="1" customFormat="1" ht="21" customHeight="1">
      <c r="A3" s="67"/>
      <c r="B3" s="64"/>
      <c r="C3" s="64"/>
      <c r="D3" s="64"/>
      <c r="E3" s="60" t="s">
        <v>9</v>
      </c>
      <c r="F3" s="59"/>
      <c r="G3" s="59"/>
    </row>
    <row r="4" spans="1:7" s="1" customFormat="1" ht="24.75" customHeight="1">
      <c r="A4" s="4" t="s">
        <v>67</v>
      </c>
      <c r="B4" s="4"/>
      <c r="C4" s="4" t="s">
        <v>92</v>
      </c>
      <c r="D4" s="4"/>
      <c r="E4" s="4"/>
      <c r="F4" s="59"/>
      <c r="G4" s="59"/>
    </row>
    <row r="5" spans="1:7" s="1" customFormat="1" ht="21" customHeight="1">
      <c r="A5" s="4" t="s">
        <v>70</v>
      </c>
      <c r="B5" s="4" t="s">
        <v>71</v>
      </c>
      <c r="C5" s="4" t="s">
        <v>36</v>
      </c>
      <c r="D5" s="4" t="s">
        <v>68</v>
      </c>
      <c r="E5" s="4" t="s">
        <v>69</v>
      </c>
      <c r="F5" s="59"/>
      <c r="G5" s="59"/>
    </row>
    <row r="6" spans="1:8" s="1" customFormat="1" ht="21" customHeight="1">
      <c r="A6" s="4" t="s">
        <v>50</v>
      </c>
      <c r="B6" s="4" t="s">
        <v>50</v>
      </c>
      <c r="C6" s="4">
        <v>1</v>
      </c>
      <c r="D6" s="4">
        <f>C6+1</f>
        <v>2</v>
      </c>
      <c r="E6" s="4">
        <f>D6+1</f>
        <v>3</v>
      </c>
      <c r="F6" s="59"/>
      <c r="G6" s="59"/>
      <c r="H6" s="11"/>
    </row>
    <row r="7" spans="1:7" s="1" customFormat="1" ht="27" customHeight="1">
      <c r="A7" s="5"/>
      <c r="B7" s="5"/>
      <c r="C7" s="65"/>
      <c r="D7" s="65"/>
      <c r="E7" s="65"/>
      <c r="F7" s="59"/>
      <c r="G7" s="5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2022-03-29T02:30:28Z</dcterms:created>
  <dcterms:modified xsi:type="dcterms:W3CDTF">2022-04-15T03:23:05Z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8C110C5DE52A476D9745E702A245F779</vt:lpwstr>
  </property>
  <property fmtid="{D5CDD505-2E9C-101B-9397-08002B2CF9AE}" pid="4" name="KSOProductBuildV">
    <vt:lpwstr>2052-11.1.0.11411</vt:lpwstr>
  </property>
</Properties>
</file>